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55" activeTab="0"/>
  </bookViews>
  <sheets>
    <sheet name="Sheet1" sheetId="1" r:id="rId1"/>
    <sheet name="prices" sheetId="2" r:id="rId2"/>
    <sheet name="prices (2)" sheetId="3" r:id="rId3"/>
    <sheet name="Sheet2" sheetId="4" r:id="rId4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<sst xmlns="http://schemas.openxmlformats.org/spreadsheetml/2006/main" count="1475" uniqueCount="94">
  <si>
    <t>DATE</t>
  </si>
  <si>
    <t>TIME</t>
  </si>
  <si>
    <t>NR</t>
  </si>
  <si>
    <t>NAME</t>
  </si>
  <si>
    <t>AMOUNT</t>
  </si>
  <si>
    <t>ADDRESS</t>
  </si>
  <si>
    <t>11H00</t>
  </si>
  <si>
    <t>TENDER NUMBER</t>
  </si>
  <si>
    <t>E-mail</t>
  </si>
  <si>
    <t>TENDER DESCRIPTION</t>
  </si>
  <si>
    <t>B-BBEE status level</t>
  </si>
  <si>
    <t xml:space="preserve"> </t>
  </si>
  <si>
    <t>T 2021/086</t>
  </si>
  <si>
    <t>No.</t>
  </si>
  <si>
    <t>Description</t>
  </si>
  <si>
    <t>Minimum Specifications</t>
  </si>
  <si>
    <t>Volume</t>
  </si>
  <si>
    <t>Piston Power Chemicals (Pty)Ltd</t>
  </si>
  <si>
    <t>Engine oil</t>
  </si>
  <si>
    <t>SAE 15W-40, to specification API CK-4 or CH-4 / SJ</t>
  </si>
  <si>
    <t>210L</t>
  </si>
  <si>
    <t>Hydraulic oil</t>
  </si>
  <si>
    <t>Automatic transmission fluid</t>
  </si>
  <si>
    <t xml:space="preserve">ATF DX II to specification Allison C-3, C-4 </t>
  </si>
  <si>
    <t>Universal tractor transmission oil</t>
  </si>
  <si>
    <t xml:space="preserve">SAE 80W to specification ISO 68, API G, </t>
  </si>
  <si>
    <t>20L</t>
  </si>
  <si>
    <t xml:space="preserve">Gear oil </t>
  </si>
  <si>
    <t>SAE 30 to specification API CF</t>
  </si>
  <si>
    <t>Gear oil</t>
  </si>
  <si>
    <t>SAE 80W / 90 to specification API GL5</t>
  </si>
  <si>
    <t>SAE 85W / 140 to specification API GL5</t>
  </si>
  <si>
    <t>Gear and transmission oil</t>
  </si>
  <si>
    <t>ISO 220, API CF,</t>
  </si>
  <si>
    <t>Wheel bearing grease</t>
  </si>
  <si>
    <t>Extreme pressure, Lithium complex-based, Operating temperature - 15⁰C + 150⁰C, EP2, NLGI-2</t>
  </si>
  <si>
    <t>50 kg</t>
  </si>
  <si>
    <t>15 kg</t>
  </si>
  <si>
    <t>Multipurpose grease</t>
  </si>
  <si>
    <t>Extreme pressure, Molybdenum Disulphide Fortified Lithium-hydroxy stearate-based to specification NLGI-2</t>
  </si>
  <si>
    <t>Super two stroke oil</t>
  </si>
  <si>
    <t>API TC</t>
  </si>
  <si>
    <t>5L</t>
  </si>
  <si>
    <t>Cutter bar lube</t>
  </si>
  <si>
    <t>Grade 150</t>
  </si>
  <si>
    <t>Brake fluid</t>
  </si>
  <si>
    <t>DOT 4; 260OC minimum</t>
  </si>
  <si>
    <t>500 ml</t>
  </si>
  <si>
    <t>Degreasing fluid</t>
  </si>
  <si>
    <t>Water based</t>
  </si>
  <si>
    <t xml:space="preserve">Antifreeze </t>
  </si>
  <si>
    <t xml:space="preserve">SABS 1251 </t>
  </si>
  <si>
    <t>Tar/Bitumen removal</t>
  </si>
  <si>
    <t>Paraffin</t>
  </si>
  <si>
    <t>No standard specification</t>
  </si>
  <si>
    <t>Cape Petroleum CC</t>
  </si>
  <si>
    <t>Gabriel and Michael Marketing (Pty) Ltd</t>
  </si>
  <si>
    <t>Ray Cape</t>
  </si>
  <si>
    <t>Tipublox (Pty) Ltd</t>
  </si>
  <si>
    <t xml:space="preserve">Viscosity grades 10W, S32, S46 and S68 to specification SABS 1218 </t>
  </si>
  <si>
    <t>SUPPLY AND DELIVERY OF OILS AND LUBRICANTS FOR A 12 MONTH PERIOD</t>
  </si>
  <si>
    <t>P.O Box 506</t>
  </si>
  <si>
    <t>PAARDEN EILAND</t>
  </si>
  <si>
    <t>7404</t>
  </si>
  <si>
    <t>ivan@capepetroleum.co.za</t>
  </si>
  <si>
    <t>Gabriel and Micheal Marketing (Pty) Ltd</t>
  </si>
  <si>
    <t>PARKLANDS</t>
  </si>
  <si>
    <t>44 Dorchester drive</t>
  </si>
  <si>
    <t>gandm.marketing@gmail.com</t>
  </si>
  <si>
    <t>Piston Power Chemicals (Pty) Ltd</t>
  </si>
  <si>
    <t>5 Seatides drive</t>
  </si>
  <si>
    <t>SEATIDES</t>
  </si>
  <si>
    <t>4399</t>
  </si>
  <si>
    <t>dbwsales@pistonpower.co.za</t>
  </si>
  <si>
    <t>P.O Box 28157</t>
  </si>
  <si>
    <t>BOTHASIG</t>
  </si>
  <si>
    <t>7406</t>
  </si>
  <si>
    <t>admin@raycape.co.za</t>
  </si>
  <si>
    <t>P.O Box 134</t>
  </si>
  <si>
    <t>CARLSWALD, KYALAMI</t>
  </si>
  <si>
    <t>1685</t>
  </si>
  <si>
    <t>info@tipublox.co.za</t>
  </si>
  <si>
    <t>1</t>
  </si>
  <si>
    <t>2</t>
  </si>
  <si>
    <t>Did not quote for 210L, instead offering 20L</t>
  </si>
  <si>
    <t>calculation error on bid</t>
  </si>
  <si>
    <t>Did not sign next to correction</t>
  </si>
  <si>
    <t>Calculation error on bid</t>
  </si>
  <si>
    <t>Estimated quantities</t>
  </si>
  <si>
    <t>Total</t>
  </si>
  <si>
    <t>Subtotal</t>
  </si>
  <si>
    <t>RayCAPE CC</t>
  </si>
  <si>
    <t>No offer</t>
  </si>
  <si>
    <t>04/02/2021</t>
  </si>
</sst>
</file>

<file path=xl/styles.xml><?xml version="1.0" encoding="utf-8"?>
<styleSheet xmlns="http://schemas.openxmlformats.org/spreadsheetml/2006/main">
  <numFmts count="2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C09]dddd\,\ dd\ mmmm\ yyyy"/>
    <numFmt numFmtId="181" formatCode="&quot;R&quot;#,##0.00"/>
    <numFmt numFmtId="182" formatCode="&quot;R&quot;#,##0.00;[Red]&quot;R&quot;#,##0.00"/>
  </numFmts>
  <fonts count="49">
    <font>
      <sz val="10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0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0"/>
      <name val="Arial"/>
      <family val="2"/>
    </font>
    <font>
      <b/>
      <sz val="10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0" fontId="38" fillId="0" borderId="0" xfId="53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7" fillId="0" borderId="13" xfId="53" applyFont="1" applyBorder="1" applyAlignment="1">
      <alignment vertical="center"/>
    </xf>
    <xf numFmtId="0" fontId="47" fillId="0" borderId="17" xfId="53" applyFont="1" applyBorder="1" applyAlignment="1">
      <alignment vertical="center"/>
    </xf>
    <xf numFmtId="49" fontId="4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44" applyNumberFormat="1" applyFont="1" applyBorder="1" applyAlignment="1">
      <alignment horizontal="right" vertical="center" wrapText="1"/>
    </xf>
    <xf numFmtId="4" fontId="0" fillId="0" borderId="0" xfId="44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" fontId="4" fillId="0" borderId="0" xfId="44" applyNumberFormat="1" applyFont="1" applyBorder="1" applyAlignment="1">
      <alignment horizontal="right" vertical="center" wrapText="1"/>
    </xf>
    <xf numFmtId="4" fontId="4" fillId="0" borderId="0" xfId="44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38" fillId="0" borderId="13" xfId="53" applyBorder="1" applyAlignment="1">
      <alignment vertical="center"/>
    </xf>
    <xf numFmtId="181" fontId="0" fillId="0" borderId="0" xfId="0" applyNumberFormat="1" applyAlignment="1">
      <alignment/>
    </xf>
    <xf numFmtId="4" fontId="30" fillId="27" borderId="1" xfId="40" applyNumberFormat="1" applyAlignment="1">
      <alignment horizontal="right" vertical="center"/>
    </xf>
    <xf numFmtId="4" fontId="0" fillId="33" borderId="11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horizontal="right" vertical="center"/>
    </xf>
    <xf numFmtId="4" fontId="4" fillId="34" borderId="19" xfId="0" applyNumberFormat="1" applyFont="1" applyFill="1" applyBorder="1" applyAlignment="1">
      <alignment horizontal="center" vertical="center" wrapText="1"/>
    </xf>
    <xf numFmtId="4" fontId="0" fillId="0" borderId="11" xfId="44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0" borderId="11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4" fontId="0" fillId="35" borderId="11" xfId="0" applyNumberFormat="1" applyFont="1" applyFill="1" applyBorder="1" applyAlignment="1">
      <alignment vertical="center"/>
    </xf>
    <xf numFmtId="4" fontId="4" fillId="35" borderId="11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vertical="center" wrapText="1"/>
    </xf>
    <xf numFmtId="4" fontId="0" fillId="3" borderId="11" xfId="0" applyNumberFormat="1" applyFont="1" applyFill="1" applyBorder="1" applyAlignment="1">
      <alignment vertical="center" wrapText="1"/>
    </xf>
    <xf numFmtId="4" fontId="0" fillId="3" borderId="11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4" borderId="20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0" fillId="0" borderId="11" xfId="44" applyNumberFormat="1" applyFont="1" applyBorder="1" applyAlignment="1">
      <alignment horizontal="center" vertical="center" wrapText="1"/>
    </xf>
    <xf numFmtId="4" fontId="0" fillId="0" borderId="0" xfId="44" applyNumberFormat="1" applyFont="1" applyBorder="1" applyAlignment="1">
      <alignment horizontal="center" vertical="center" wrapText="1"/>
    </xf>
    <xf numFmtId="4" fontId="4" fillId="0" borderId="0" xfId="44" applyNumberFormat="1" applyFont="1" applyBorder="1" applyAlignment="1">
      <alignment horizontal="center" vertical="center" wrapText="1"/>
    </xf>
    <xf numFmtId="4" fontId="0" fillId="0" borderId="0" xfId="44" applyNumberFormat="1" applyFont="1" applyBorder="1" applyAlignment="1">
      <alignment horizontal="center" vertical="center"/>
    </xf>
    <xf numFmtId="4" fontId="4" fillId="0" borderId="0" xfId="44" applyNumberFormat="1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48" fillId="27" borderId="1" xfId="40" applyNumberFormat="1" applyFont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4" fontId="0" fillId="35" borderId="11" xfId="0" applyNumberFormat="1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8" fillId="27" borderId="11" xfId="40" applyNumberFormat="1" applyFont="1" applyBorder="1" applyAlignment="1">
      <alignment horizontal="center" vertical="center"/>
    </xf>
    <xf numFmtId="4" fontId="4" fillId="35" borderId="1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0" fillId="35" borderId="1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center" vertical="center" wrapText="1"/>
    </xf>
    <xf numFmtId="4" fontId="4" fillId="34" borderId="20" xfId="0" applyNumberFormat="1" applyFont="1" applyFill="1" applyBorder="1" applyAlignment="1">
      <alignment horizontal="center" vertical="center" wrapText="1"/>
    </xf>
    <xf numFmtId="4" fontId="4" fillId="34" borderId="19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" fontId="0" fillId="0" borderId="20" xfId="0" applyNumberFormat="1" applyFont="1" applyBorder="1" applyAlignment="1">
      <alignment horizontal="center" vertical="center"/>
    </xf>
    <xf numFmtId="4" fontId="0" fillId="35" borderId="35" xfId="0" applyNumberFormat="1" applyFont="1" applyFill="1" applyBorder="1" applyAlignment="1">
      <alignment horizontal="center" vertical="center"/>
    </xf>
    <xf numFmtId="4" fontId="0" fillId="35" borderId="36" xfId="0" applyNumberFormat="1" applyFont="1" applyFill="1" applyBorder="1" applyAlignment="1">
      <alignment horizontal="center" vertical="center"/>
    </xf>
    <xf numFmtId="4" fontId="0" fillId="35" borderId="37" xfId="0" applyNumberFormat="1" applyFont="1" applyFill="1" applyBorder="1" applyAlignment="1">
      <alignment horizontal="center" vertical="center"/>
    </xf>
    <xf numFmtId="4" fontId="0" fillId="35" borderId="25" xfId="0" applyNumberFormat="1" applyFont="1" applyFill="1" applyBorder="1" applyAlignment="1">
      <alignment horizontal="center" vertical="center"/>
    </xf>
    <xf numFmtId="4" fontId="0" fillId="35" borderId="0" xfId="0" applyNumberFormat="1" applyFont="1" applyFill="1" applyBorder="1" applyAlignment="1">
      <alignment horizontal="center" vertical="center"/>
    </xf>
    <xf numFmtId="4" fontId="0" fillId="35" borderId="38" xfId="0" applyNumberFormat="1" applyFont="1" applyFill="1" applyBorder="1" applyAlignment="1">
      <alignment horizontal="center" vertical="center"/>
    </xf>
    <xf numFmtId="4" fontId="0" fillId="35" borderId="27" xfId="0" applyNumberFormat="1" applyFont="1" applyFill="1" applyBorder="1" applyAlignment="1">
      <alignment horizontal="center" vertical="center"/>
    </xf>
    <xf numFmtId="4" fontId="0" fillId="35" borderId="28" xfId="0" applyNumberFormat="1" applyFont="1" applyFill="1" applyBorder="1" applyAlignment="1">
      <alignment horizontal="center" vertical="center"/>
    </xf>
    <xf numFmtId="4" fontId="0" fillId="35" borderId="3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35" borderId="15" xfId="0" applyNumberFormat="1" applyFont="1" applyFill="1" applyBorder="1" applyAlignment="1">
      <alignment horizontal="center" vertical="center"/>
    </xf>
    <xf numFmtId="4" fontId="0" fillId="35" borderId="20" xfId="0" applyNumberFormat="1" applyFont="1" applyFill="1" applyBorder="1" applyAlignment="1">
      <alignment horizontal="center" vertical="center"/>
    </xf>
    <xf numFmtId="4" fontId="0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47625</xdr:rowOff>
    </xdr:from>
    <xdr:to>
      <xdr:col>7</xdr:col>
      <xdr:colOff>1990725</xdr:colOff>
      <xdr:row>2</xdr:row>
      <xdr:rowOff>314325</xdr:rowOff>
    </xdr:to>
    <xdr:pic>
      <xdr:nvPicPr>
        <xdr:cNvPr id="1" name="Picture 1" descr="Cape Winelands (Custo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7625"/>
          <a:ext cx="5876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@capepetroleum.co.za" TargetMode="External" /><Relationship Id="rId2" Type="http://schemas.openxmlformats.org/officeDocument/2006/relationships/hyperlink" Target="mailto:gandm.marketing@gmail.com" TargetMode="External" /><Relationship Id="rId3" Type="http://schemas.openxmlformats.org/officeDocument/2006/relationships/hyperlink" Target="mailto:dbwsales@pistonpower.co.za" TargetMode="External" /><Relationship Id="rId4" Type="http://schemas.openxmlformats.org/officeDocument/2006/relationships/hyperlink" Target="mailto:admin@raycape.co.za" TargetMode="External" /><Relationship Id="rId5" Type="http://schemas.openxmlformats.org/officeDocument/2006/relationships/hyperlink" Target="mailto:info@tipublox.co.za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7109375" style="0" customWidth="1"/>
    <col min="2" max="2" width="46.421875" style="0" customWidth="1"/>
    <col min="3" max="3" width="40.421875" style="0" customWidth="1"/>
    <col min="4" max="4" width="24.7109375" style="0" customWidth="1"/>
    <col min="5" max="5" width="8.7109375" style="0" customWidth="1"/>
    <col min="6" max="7" width="15.7109375" style="0" customWidth="1"/>
    <col min="8" max="8" width="32.57421875" style="0" customWidth="1"/>
  </cols>
  <sheetData>
    <row r="1" spans="1:8" s="1" customFormat="1" ht="27.75" customHeight="1">
      <c r="A1" s="94" t="s">
        <v>7</v>
      </c>
      <c r="B1" s="95"/>
      <c r="C1" s="3" t="s">
        <v>12</v>
      </c>
      <c r="D1" s="99"/>
      <c r="E1" s="100"/>
      <c r="F1" s="100"/>
      <c r="G1" s="100"/>
      <c r="H1" s="101"/>
    </row>
    <row r="2" spans="1:8" s="1" customFormat="1" ht="27.75" customHeight="1">
      <c r="A2" s="96" t="s">
        <v>0</v>
      </c>
      <c r="B2" s="97"/>
      <c r="C2" s="4" t="s">
        <v>93</v>
      </c>
      <c r="D2" s="102"/>
      <c r="E2" s="103"/>
      <c r="F2" s="103"/>
      <c r="G2" s="103"/>
      <c r="H2" s="104"/>
    </row>
    <row r="3" spans="1:8" s="1" customFormat="1" ht="27.75" customHeight="1">
      <c r="A3" s="96" t="s">
        <v>1</v>
      </c>
      <c r="B3" s="97"/>
      <c r="C3" s="5" t="s">
        <v>6</v>
      </c>
      <c r="D3" s="105"/>
      <c r="E3" s="106"/>
      <c r="F3" s="106"/>
      <c r="G3" s="106"/>
      <c r="H3" s="107"/>
    </row>
    <row r="4" spans="1:8" s="1" customFormat="1" ht="27.75" customHeight="1">
      <c r="A4" s="108" t="s">
        <v>9</v>
      </c>
      <c r="B4" s="109"/>
      <c r="C4" s="110" t="s">
        <v>60</v>
      </c>
      <c r="D4" s="111"/>
      <c r="E4" s="111"/>
      <c r="F4" s="111"/>
      <c r="G4" s="111"/>
      <c r="H4" s="112"/>
    </row>
    <row r="5" spans="1:8" s="2" customFormat="1" ht="22.5" customHeight="1">
      <c r="A5" s="6" t="s">
        <v>2</v>
      </c>
      <c r="B5" s="7" t="s">
        <v>3</v>
      </c>
      <c r="C5" s="98" t="s">
        <v>5</v>
      </c>
      <c r="D5" s="98"/>
      <c r="E5" s="98"/>
      <c r="F5" s="7" t="s">
        <v>4</v>
      </c>
      <c r="G5" s="23" t="s">
        <v>10</v>
      </c>
      <c r="H5" s="11" t="s">
        <v>8</v>
      </c>
    </row>
    <row r="6" spans="1:8" ht="22.5" customHeight="1">
      <c r="A6" s="8">
        <v>1</v>
      </c>
      <c r="B6" s="14" t="s">
        <v>55</v>
      </c>
      <c r="C6" s="15" t="s">
        <v>61</v>
      </c>
      <c r="D6" s="15" t="s">
        <v>62</v>
      </c>
      <c r="E6" s="29" t="s">
        <v>63</v>
      </c>
      <c r="F6" s="16"/>
      <c r="G6" s="26" t="s">
        <v>83</v>
      </c>
      <c r="H6" s="50" t="s">
        <v>64</v>
      </c>
    </row>
    <row r="7" spans="1:8" ht="22.5" customHeight="1">
      <c r="A7" s="8">
        <v>2</v>
      </c>
      <c r="B7" s="15" t="s">
        <v>65</v>
      </c>
      <c r="C7" s="15" t="s">
        <v>67</v>
      </c>
      <c r="D7" s="15" t="s">
        <v>66</v>
      </c>
      <c r="E7" s="30"/>
      <c r="F7" s="16"/>
      <c r="G7" s="26" t="s">
        <v>82</v>
      </c>
      <c r="H7" s="50" t="s">
        <v>68</v>
      </c>
    </row>
    <row r="8" spans="1:8" ht="22.5" customHeight="1">
      <c r="A8" s="8">
        <v>3</v>
      </c>
      <c r="B8" s="9" t="s">
        <v>69</v>
      </c>
      <c r="C8" s="9" t="s">
        <v>70</v>
      </c>
      <c r="D8" s="9" t="s">
        <v>71</v>
      </c>
      <c r="E8" s="31" t="s">
        <v>72</v>
      </c>
      <c r="F8" s="10"/>
      <c r="G8" s="27" t="s">
        <v>82</v>
      </c>
      <c r="H8" s="50" t="s">
        <v>73</v>
      </c>
    </row>
    <row r="9" spans="1:8" ht="22.5" customHeight="1">
      <c r="A9" s="8">
        <v>4</v>
      </c>
      <c r="B9" s="9" t="s">
        <v>91</v>
      </c>
      <c r="C9" s="9" t="s">
        <v>74</v>
      </c>
      <c r="D9" s="9" t="s">
        <v>75</v>
      </c>
      <c r="E9" s="31" t="s">
        <v>76</v>
      </c>
      <c r="F9" s="10"/>
      <c r="G9" s="27" t="s">
        <v>83</v>
      </c>
      <c r="H9" s="50" t="s">
        <v>77</v>
      </c>
    </row>
    <row r="10" spans="1:8" ht="22.5" customHeight="1">
      <c r="A10" s="8">
        <v>5</v>
      </c>
      <c r="B10" s="9" t="s">
        <v>58</v>
      </c>
      <c r="C10" s="9" t="s">
        <v>78</v>
      </c>
      <c r="D10" s="9" t="s">
        <v>79</v>
      </c>
      <c r="E10" s="31" t="s">
        <v>80</v>
      </c>
      <c r="F10" s="10"/>
      <c r="G10" s="27" t="s">
        <v>82</v>
      </c>
      <c r="H10" s="50" t="s">
        <v>81</v>
      </c>
    </row>
    <row r="11" spans="1:8" ht="22.5" customHeight="1">
      <c r="A11" s="8">
        <v>6</v>
      </c>
      <c r="B11" s="9"/>
      <c r="C11" s="9"/>
      <c r="D11" s="9"/>
      <c r="E11" s="31"/>
      <c r="F11" s="10"/>
      <c r="G11" s="27"/>
      <c r="H11" s="24"/>
    </row>
    <row r="12" spans="1:8" ht="22.5" customHeight="1">
      <c r="A12" s="8">
        <v>7</v>
      </c>
      <c r="B12" s="9"/>
      <c r="C12" s="9"/>
      <c r="D12" s="9"/>
      <c r="E12" s="31"/>
      <c r="F12" s="10"/>
      <c r="G12" s="27"/>
      <c r="H12" s="24"/>
    </row>
    <row r="13" spans="1:8" ht="22.5" customHeight="1">
      <c r="A13" s="8">
        <v>8</v>
      </c>
      <c r="B13" s="9"/>
      <c r="C13" s="9"/>
      <c r="D13" s="9"/>
      <c r="E13" s="31"/>
      <c r="F13" s="10"/>
      <c r="G13" s="27"/>
      <c r="H13" s="24"/>
    </row>
    <row r="14" spans="1:8" ht="22.5" customHeight="1">
      <c r="A14" s="8">
        <v>9</v>
      </c>
      <c r="B14" s="9"/>
      <c r="C14" s="9"/>
      <c r="D14" s="9"/>
      <c r="E14" s="31"/>
      <c r="F14" s="10"/>
      <c r="G14" s="27"/>
      <c r="H14" s="24"/>
    </row>
    <row r="15" spans="1:8" ht="22.5" customHeight="1" thickBot="1">
      <c r="A15" s="22">
        <v>10</v>
      </c>
      <c r="B15" s="12"/>
      <c r="C15" s="12"/>
      <c r="D15" s="12"/>
      <c r="E15" s="32"/>
      <c r="F15" s="13"/>
      <c r="G15" s="28"/>
      <c r="H15" s="25"/>
    </row>
    <row r="16" spans="1:7" ht="22.5" customHeight="1">
      <c r="A16" s="18" t="s">
        <v>11</v>
      </c>
      <c r="B16" s="18"/>
      <c r="C16" s="18"/>
      <c r="D16" s="19"/>
      <c r="E16" s="20"/>
      <c r="F16" s="21"/>
      <c r="G16" s="21"/>
    </row>
    <row r="17" spans="1:7" ht="22.5" customHeight="1">
      <c r="A17" s="18"/>
      <c r="B17" s="18"/>
      <c r="C17" s="18"/>
      <c r="D17" s="19"/>
      <c r="E17" s="20"/>
      <c r="F17" s="21"/>
      <c r="G17" s="21"/>
    </row>
    <row r="18" spans="1:7" ht="22.5" customHeight="1">
      <c r="A18" s="18"/>
      <c r="B18" s="18"/>
      <c r="C18" s="18"/>
      <c r="D18" s="19"/>
      <c r="E18" s="20"/>
      <c r="F18" s="21"/>
      <c r="G18" s="21"/>
    </row>
    <row r="19" spans="1:7" ht="22.5" customHeight="1">
      <c r="A19" s="18"/>
      <c r="B19" s="18"/>
      <c r="C19" s="18"/>
      <c r="D19" s="19"/>
      <c r="E19" s="20"/>
      <c r="F19" s="21"/>
      <c r="G19" s="21"/>
    </row>
    <row r="20" spans="1:7" ht="22.5" customHeight="1">
      <c r="A20" s="18"/>
      <c r="B20" s="18"/>
      <c r="C20" s="18"/>
      <c r="D20" s="19"/>
      <c r="E20" s="20"/>
      <c r="F20" s="21"/>
      <c r="G20" s="21"/>
    </row>
    <row r="21" spans="1:7" ht="22.5" customHeight="1">
      <c r="A21" s="18"/>
      <c r="B21" s="18"/>
      <c r="C21" s="18"/>
      <c r="D21" s="19"/>
      <c r="E21" s="20"/>
      <c r="F21" s="21"/>
      <c r="G21" s="21"/>
    </row>
    <row r="22" spans="1:7" ht="22.5" customHeight="1">
      <c r="A22" s="18"/>
      <c r="B22" s="18"/>
      <c r="C22" s="18"/>
      <c r="D22" s="19"/>
      <c r="E22" s="20"/>
      <c r="F22" s="21"/>
      <c r="G22" s="21"/>
    </row>
    <row r="23" spans="1:7" ht="22.5" customHeight="1">
      <c r="A23" s="18"/>
      <c r="B23" s="18"/>
      <c r="C23" s="18"/>
      <c r="D23" s="19"/>
      <c r="E23" s="20"/>
      <c r="F23" s="21"/>
      <c r="G23" s="21"/>
    </row>
    <row r="24" spans="1:7" ht="22.5" customHeight="1">
      <c r="A24" s="18"/>
      <c r="B24" s="18"/>
      <c r="C24" s="18"/>
      <c r="D24" s="19"/>
      <c r="E24" s="20"/>
      <c r="F24" s="21"/>
      <c r="G24" s="21"/>
    </row>
    <row r="25" spans="1:8" ht="14.25">
      <c r="A25" s="17"/>
      <c r="B25" s="18"/>
      <c r="C25" s="18"/>
      <c r="D25" s="18"/>
      <c r="E25" s="19"/>
      <c r="F25" s="20"/>
      <c r="G25" s="20"/>
      <c r="H25" s="21"/>
    </row>
    <row r="26" spans="1:8" ht="14.25">
      <c r="A26" s="17"/>
      <c r="B26" s="18"/>
      <c r="C26" s="18"/>
      <c r="D26" s="18"/>
      <c r="E26" s="19"/>
      <c r="F26" s="20"/>
      <c r="G26" s="20"/>
      <c r="H26" s="21"/>
    </row>
    <row r="27" spans="1:8" ht="14.25">
      <c r="A27" s="17"/>
      <c r="B27" s="18"/>
      <c r="C27" s="18"/>
      <c r="D27" s="18"/>
      <c r="E27" s="19"/>
      <c r="F27" s="20"/>
      <c r="G27" s="20"/>
      <c r="H27" s="21"/>
    </row>
    <row r="28" spans="1:8" ht="14.25">
      <c r="A28" s="17"/>
      <c r="B28" s="18"/>
      <c r="C28" s="18"/>
      <c r="D28" s="18"/>
      <c r="E28" s="19"/>
      <c r="F28" s="20"/>
      <c r="G28" s="20"/>
      <c r="H28" s="21"/>
    </row>
    <row r="29" spans="1:8" ht="14.25">
      <c r="A29" s="17"/>
      <c r="B29" s="18"/>
      <c r="C29" s="18"/>
      <c r="D29" s="18"/>
      <c r="E29" s="19"/>
      <c r="F29" s="20"/>
      <c r="G29" s="20"/>
      <c r="H29" s="21"/>
    </row>
    <row r="30" spans="1:8" ht="14.25">
      <c r="A30" s="17"/>
      <c r="B30" s="18"/>
      <c r="C30" s="18"/>
      <c r="D30" s="18"/>
      <c r="E30" s="19"/>
      <c r="F30" s="20"/>
      <c r="G30" s="20"/>
      <c r="H30" s="21"/>
    </row>
    <row r="31" spans="1:8" ht="14.25">
      <c r="A31" s="17"/>
      <c r="B31" s="18"/>
      <c r="C31" s="18"/>
      <c r="D31" s="18"/>
      <c r="E31" s="19"/>
      <c r="F31" s="20"/>
      <c r="G31" s="20"/>
      <c r="H31" s="21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</sheetData>
  <sheetProtection/>
  <mergeCells count="7">
    <mergeCell ref="A1:B1"/>
    <mergeCell ref="A2:B2"/>
    <mergeCell ref="A3:B3"/>
    <mergeCell ref="C5:E5"/>
    <mergeCell ref="D1:H3"/>
    <mergeCell ref="A4:B4"/>
    <mergeCell ref="C4:H4"/>
  </mergeCells>
  <hyperlinks>
    <hyperlink ref="H6" r:id="rId1" display="ivan@capepetroleum.co.za"/>
    <hyperlink ref="H7" r:id="rId2" display="gandm.marketing@gmail.com"/>
    <hyperlink ref="H8" r:id="rId3" display="dbwsales@pistonpower.co.za"/>
    <hyperlink ref="H9" r:id="rId4" display="admin@raycape.co.za"/>
    <hyperlink ref="H10" r:id="rId5" display="info@tipublox.co.za"/>
  </hyperlink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scale="73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">
      <pane xSplit="4" topLeftCell="E1" activePane="topRight" state="frozen"/>
      <selection pane="topLeft" activeCell="A37" sqref="A37"/>
      <selection pane="topRight" activeCell="C3" sqref="C3"/>
    </sheetView>
  </sheetViews>
  <sheetFormatPr defaultColWidth="9.140625" defaultRowHeight="12.75"/>
  <cols>
    <col min="1" max="1" width="3.421875" style="43" bestFit="1" customWidth="1"/>
    <col min="2" max="2" width="23.8515625" style="43" bestFit="1" customWidth="1"/>
    <col min="3" max="3" width="40.00390625" style="43" bestFit="1" customWidth="1"/>
    <col min="4" max="4" width="8.00390625" style="43" bestFit="1" customWidth="1"/>
    <col min="5" max="6" width="10.7109375" style="44" customWidth="1"/>
    <col min="7" max="7" width="10.7109375" style="46" customWidth="1"/>
    <col min="8" max="9" width="10.7109375" style="44" customWidth="1"/>
    <col min="10" max="11" width="10.7109375" style="46" customWidth="1"/>
    <col min="12" max="13" width="10.7109375" style="44" customWidth="1"/>
    <col min="14" max="14" width="10.7109375" style="46" customWidth="1"/>
    <col min="15" max="16" width="10.7109375" style="44" customWidth="1"/>
    <col min="17" max="17" width="10.7109375" style="46" customWidth="1"/>
    <col min="18" max="19" width="10.7109375" style="44" customWidth="1"/>
    <col min="20" max="20" width="10.7109375" style="46" customWidth="1"/>
  </cols>
  <sheetData>
    <row r="1" spans="1:20" ht="24" customHeight="1">
      <c r="A1" s="33" t="s">
        <v>13</v>
      </c>
      <c r="B1" s="33" t="s">
        <v>14</v>
      </c>
      <c r="C1" s="33" t="s">
        <v>15</v>
      </c>
      <c r="D1" s="33" t="s">
        <v>16</v>
      </c>
      <c r="E1" s="113" t="s">
        <v>55</v>
      </c>
      <c r="F1" s="114"/>
      <c r="G1" s="115"/>
      <c r="H1" s="113" t="s">
        <v>56</v>
      </c>
      <c r="I1" s="114"/>
      <c r="J1" s="115"/>
      <c r="K1" s="55" t="s">
        <v>89</v>
      </c>
      <c r="L1" s="116" t="s">
        <v>17</v>
      </c>
      <c r="M1" s="116"/>
      <c r="N1" s="116"/>
      <c r="O1" s="116" t="s">
        <v>57</v>
      </c>
      <c r="P1" s="116"/>
      <c r="Q1" s="116"/>
      <c r="R1" s="116" t="s">
        <v>58</v>
      </c>
      <c r="S1" s="116"/>
      <c r="T1" s="116"/>
    </row>
    <row r="2" spans="1:20" ht="24" customHeight="1">
      <c r="A2" s="34">
        <v>1</v>
      </c>
      <c r="B2" s="34" t="s">
        <v>18</v>
      </c>
      <c r="C2" s="45" t="s">
        <v>19</v>
      </c>
      <c r="D2" s="34" t="s">
        <v>20</v>
      </c>
      <c r="E2" s="35">
        <v>8327.67</v>
      </c>
      <c r="F2" s="53">
        <f>+E2*15%</f>
        <v>1249.1505</v>
      </c>
      <c r="G2" s="54">
        <f>SUM(E2:F2)</f>
        <v>9576.8205</v>
      </c>
      <c r="H2" s="35">
        <v>7009.2</v>
      </c>
      <c r="I2" s="35">
        <f>+H2*15%</f>
        <v>1051.3799999999999</v>
      </c>
      <c r="J2" s="36">
        <f>SUM(H2:I2)</f>
        <v>8060.58</v>
      </c>
      <c r="K2" s="36"/>
      <c r="L2" s="35">
        <v>7980</v>
      </c>
      <c r="M2" s="35">
        <f>+L2*15%</f>
        <v>1197</v>
      </c>
      <c r="N2" s="36">
        <f>SUM(L2:M2)</f>
        <v>9177</v>
      </c>
      <c r="O2" s="35">
        <v>10059</v>
      </c>
      <c r="P2" s="35">
        <f>+O2*15%</f>
        <v>1508.85</v>
      </c>
      <c r="Q2" s="36">
        <f>SUM(O2:P2)</f>
        <v>11567.85</v>
      </c>
      <c r="R2" s="35">
        <v>16820</v>
      </c>
      <c r="S2" s="35">
        <f>+R2*15%</f>
        <v>2523</v>
      </c>
      <c r="T2" s="36">
        <f>SUM(R2:S2)</f>
        <v>19343</v>
      </c>
    </row>
    <row r="3" spans="1:20" ht="24" customHeight="1">
      <c r="A3" s="37"/>
      <c r="B3" s="37"/>
      <c r="C3" s="49"/>
      <c r="D3" s="37"/>
      <c r="E3" s="38"/>
      <c r="F3" s="124" t="s">
        <v>85</v>
      </c>
      <c r="G3" s="124"/>
      <c r="H3" s="39"/>
      <c r="I3" s="39"/>
      <c r="J3" s="42"/>
      <c r="K3" s="42"/>
      <c r="L3" s="39"/>
      <c r="M3" s="39"/>
      <c r="N3" s="42"/>
      <c r="O3" s="39"/>
      <c r="P3" s="39"/>
      <c r="Q3" s="42"/>
      <c r="R3" s="39"/>
      <c r="S3" s="39"/>
      <c r="T3" s="42"/>
    </row>
    <row r="4" spans="1:20" ht="24" customHeight="1">
      <c r="A4" s="33" t="s">
        <v>13</v>
      </c>
      <c r="B4" s="33" t="s">
        <v>14</v>
      </c>
      <c r="C4" s="33" t="s">
        <v>15</v>
      </c>
      <c r="D4" s="33" t="s">
        <v>16</v>
      </c>
      <c r="E4" s="113" t="s">
        <v>55</v>
      </c>
      <c r="F4" s="114"/>
      <c r="G4" s="115"/>
      <c r="H4" s="113" t="s">
        <v>56</v>
      </c>
      <c r="I4" s="114"/>
      <c r="J4" s="115"/>
      <c r="K4" s="55"/>
      <c r="L4" s="116" t="s">
        <v>17</v>
      </c>
      <c r="M4" s="116"/>
      <c r="N4" s="116"/>
      <c r="O4" s="116" t="s">
        <v>57</v>
      </c>
      <c r="P4" s="116"/>
      <c r="Q4" s="116"/>
      <c r="R4" s="116" t="s">
        <v>58</v>
      </c>
      <c r="S4" s="116"/>
      <c r="T4" s="116"/>
    </row>
    <row r="5" spans="1:20" ht="24" customHeight="1">
      <c r="A5" s="34">
        <v>2</v>
      </c>
      <c r="B5" s="34" t="s">
        <v>21</v>
      </c>
      <c r="C5" s="45" t="s">
        <v>59</v>
      </c>
      <c r="D5" s="34" t="s">
        <v>20</v>
      </c>
      <c r="E5" s="35">
        <v>8719.2</v>
      </c>
      <c r="F5" s="53">
        <f>+E5*15%</f>
        <v>1307.88</v>
      </c>
      <c r="G5" s="54">
        <f>SUM(E5:F5)</f>
        <v>10027.080000000002</v>
      </c>
      <c r="H5" s="56">
        <v>7368.9</v>
      </c>
      <c r="I5" s="35">
        <f>+H5*15%</f>
        <v>1105.3349999999998</v>
      </c>
      <c r="J5" s="36">
        <f>SUM(H5:I5)</f>
        <v>8474.234999999999</v>
      </c>
      <c r="K5" s="36"/>
      <c r="L5" s="35">
        <v>6090</v>
      </c>
      <c r="M5" s="35">
        <f>+L5*15%</f>
        <v>913.5</v>
      </c>
      <c r="N5" s="36">
        <f>SUM(L5:M5)</f>
        <v>7003.5</v>
      </c>
      <c r="O5" s="35">
        <v>8463</v>
      </c>
      <c r="P5" s="35">
        <f>+O5*15%</f>
        <v>1269.45</v>
      </c>
      <c r="Q5" s="36">
        <f>SUM(O5:P5)</f>
        <v>9732.45</v>
      </c>
      <c r="R5" s="35">
        <v>10647</v>
      </c>
      <c r="S5" s="35">
        <f>+R5*15%</f>
        <v>1597.05</v>
      </c>
      <c r="T5" s="36">
        <f>SUM(R5:S5)</f>
        <v>12244.05</v>
      </c>
    </row>
    <row r="6" spans="1:20" ht="24" customHeight="1">
      <c r="A6" s="37"/>
      <c r="B6" s="37"/>
      <c r="C6" s="49"/>
      <c r="D6" s="37"/>
      <c r="E6" s="38"/>
      <c r="F6" s="38"/>
      <c r="G6" s="42"/>
      <c r="H6" s="40"/>
      <c r="I6" s="40"/>
      <c r="J6" s="47"/>
      <c r="K6" s="47"/>
      <c r="L6" s="40"/>
      <c r="M6" s="40"/>
      <c r="N6" s="47"/>
      <c r="O6" s="40"/>
      <c r="P6" s="40"/>
      <c r="Q6" s="47"/>
      <c r="R6" s="40"/>
      <c r="S6" s="40"/>
      <c r="T6" s="47"/>
    </row>
    <row r="7" spans="1:20" ht="24" customHeight="1">
      <c r="A7" s="33" t="s">
        <v>13</v>
      </c>
      <c r="B7" s="33" t="s">
        <v>14</v>
      </c>
      <c r="C7" s="33" t="s">
        <v>15</v>
      </c>
      <c r="D7" s="33" t="s">
        <v>16</v>
      </c>
      <c r="E7" s="113" t="s">
        <v>55</v>
      </c>
      <c r="F7" s="114"/>
      <c r="G7" s="115"/>
      <c r="H7" s="113" t="s">
        <v>56</v>
      </c>
      <c r="I7" s="114"/>
      <c r="J7" s="115"/>
      <c r="K7" s="55"/>
      <c r="L7" s="116" t="s">
        <v>17</v>
      </c>
      <c r="M7" s="116"/>
      <c r="N7" s="116"/>
      <c r="O7" s="116" t="s">
        <v>57</v>
      </c>
      <c r="P7" s="116"/>
      <c r="Q7" s="116"/>
      <c r="R7" s="116" t="s">
        <v>58</v>
      </c>
      <c r="S7" s="116"/>
      <c r="T7" s="116"/>
    </row>
    <row r="8" spans="1:20" ht="24" customHeight="1">
      <c r="A8" s="34">
        <v>3</v>
      </c>
      <c r="B8" s="45" t="s">
        <v>22</v>
      </c>
      <c r="C8" s="45" t="s">
        <v>23</v>
      </c>
      <c r="D8" s="34" t="s">
        <v>20</v>
      </c>
      <c r="E8" s="35">
        <v>12127.5</v>
      </c>
      <c r="F8" s="53">
        <f>+E8*15%</f>
        <v>1819.125</v>
      </c>
      <c r="G8" s="54">
        <f>SUM(E8:F8)</f>
        <v>13946.625</v>
      </c>
      <c r="H8" s="35">
        <v>9860.4</v>
      </c>
      <c r="I8" s="35">
        <f>+H8*15%</f>
        <v>1479.06</v>
      </c>
      <c r="J8" s="36">
        <f>SUM(H8:I8)</f>
        <v>11339.46</v>
      </c>
      <c r="K8" s="36"/>
      <c r="L8" s="35">
        <v>6720</v>
      </c>
      <c r="M8" s="35">
        <f>+L8*15%</f>
        <v>1008</v>
      </c>
      <c r="N8" s="36">
        <f>SUM(L8:M8)</f>
        <v>7728</v>
      </c>
      <c r="O8" s="35">
        <v>9553.7</v>
      </c>
      <c r="P8" s="35">
        <f>+O8*15%</f>
        <v>1433.055</v>
      </c>
      <c r="Q8" s="36">
        <f>SUM(O8:P8)</f>
        <v>10986.755000000001</v>
      </c>
      <c r="R8" s="35">
        <v>10605</v>
      </c>
      <c r="S8" s="35">
        <f>+R8*15%</f>
        <v>1590.75</v>
      </c>
      <c r="T8" s="36">
        <f>SUM(R8:S8)</f>
        <v>12195.75</v>
      </c>
    </row>
    <row r="9" spans="1:20" ht="24" customHeight="1">
      <c r="A9" s="37"/>
      <c r="B9" s="49"/>
      <c r="C9" s="49"/>
      <c r="D9" s="37"/>
      <c r="E9" s="38"/>
      <c r="F9" s="38"/>
      <c r="G9" s="42"/>
      <c r="H9" s="41"/>
      <c r="I9" s="41"/>
      <c r="J9" s="48"/>
      <c r="K9" s="48"/>
      <c r="L9" s="41"/>
      <c r="M9" s="41"/>
      <c r="N9" s="48"/>
      <c r="O9" s="41"/>
      <c r="P9" s="41"/>
      <c r="Q9" s="48"/>
      <c r="R9" s="41"/>
      <c r="S9" s="41"/>
      <c r="T9" s="48"/>
    </row>
    <row r="10" spans="1:22" ht="24" customHeight="1">
      <c r="A10" s="33" t="s">
        <v>13</v>
      </c>
      <c r="B10" s="33" t="s">
        <v>14</v>
      </c>
      <c r="C10" s="33" t="s">
        <v>15</v>
      </c>
      <c r="D10" s="33" t="s">
        <v>16</v>
      </c>
      <c r="E10" s="113" t="s">
        <v>55</v>
      </c>
      <c r="F10" s="114"/>
      <c r="G10" s="115"/>
      <c r="H10" s="113" t="s">
        <v>56</v>
      </c>
      <c r="I10" s="114"/>
      <c r="J10" s="115"/>
      <c r="K10" s="55"/>
      <c r="L10" s="116" t="s">
        <v>17</v>
      </c>
      <c r="M10" s="116"/>
      <c r="N10" s="116"/>
      <c r="O10" s="116" t="s">
        <v>57</v>
      </c>
      <c r="P10" s="116"/>
      <c r="Q10" s="116"/>
      <c r="R10" s="116" t="s">
        <v>58</v>
      </c>
      <c r="S10" s="116"/>
      <c r="T10" s="116"/>
      <c r="V10" s="51"/>
    </row>
    <row r="11" spans="1:20" ht="24" customHeight="1">
      <c r="A11" s="117">
        <v>4</v>
      </c>
      <c r="B11" s="120" t="s">
        <v>24</v>
      </c>
      <c r="C11" s="120" t="s">
        <v>25</v>
      </c>
      <c r="D11" s="34" t="s">
        <v>20</v>
      </c>
      <c r="E11" s="35">
        <v>11228.7</v>
      </c>
      <c r="F11" s="58">
        <f>+E11*15%</f>
        <v>1684.305</v>
      </c>
      <c r="G11" s="36">
        <f>SUM(E11:F11)</f>
        <v>12913.005000000001</v>
      </c>
      <c r="H11" s="35">
        <v>9286.2</v>
      </c>
      <c r="I11" s="35">
        <f>+H11*15%</f>
        <v>1392.93</v>
      </c>
      <c r="J11" s="36">
        <f>SUM(H11:I11)</f>
        <v>10679.130000000001</v>
      </c>
      <c r="K11" s="36"/>
      <c r="L11" s="35">
        <v>6930</v>
      </c>
      <c r="M11" s="35">
        <f>+L11*15%</f>
        <v>1039.5</v>
      </c>
      <c r="N11" s="36">
        <f>SUM(L11:M11)</f>
        <v>7969.5</v>
      </c>
      <c r="O11" s="35">
        <v>10187.1</v>
      </c>
      <c r="P11" s="35">
        <f>+O11*15%</f>
        <v>1528.065</v>
      </c>
      <c r="Q11" s="36">
        <f>SUM(O11:P11)</f>
        <v>11715.165</v>
      </c>
      <c r="R11" s="35">
        <v>9828</v>
      </c>
      <c r="S11" s="35">
        <f>+R11*15%</f>
        <v>1474.2</v>
      </c>
      <c r="T11" s="36">
        <f>SUM(R11:S11)</f>
        <v>11302.2</v>
      </c>
    </row>
    <row r="12" spans="1:20" ht="24" customHeight="1">
      <c r="A12" s="118"/>
      <c r="B12" s="121"/>
      <c r="C12" s="121"/>
      <c r="D12" s="34" t="s">
        <v>26</v>
      </c>
      <c r="E12" s="35">
        <v>1113</v>
      </c>
      <c r="F12" s="58">
        <f>+E12*15%</f>
        <v>166.95</v>
      </c>
      <c r="G12" s="36">
        <v>2559.9</v>
      </c>
      <c r="H12" s="35">
        <v>895.4</v>
      </c>
      <c r="I12" s="35">
        <f>+H12*15%</f>
        <v>134.31</v>
      </c>
      <c r="J12" s="36">
        <f>SUM(H12:I12)</f>
        <v>1029.71</v>
      </c>
      <c r="K12" s="36"/>
      <c r="L12" s="35">
        <v>700</v>
      </c>
      <c r="M12" s="35">
        <f>+L12*15%</f>
        <v>105</v>
      </c>
      <c r="N12" s="36">
        <f>SUM(L12:M12)</f>
        <v>805</v>
      </c>
      <c r="O12" s="35">
        <v>970.2</v>
      </c>
      <c r="P12" s="35">
        <f>+O12*15%</f>
        <v>145.53</v>
      </c>
      <c r="Q12" s="36">
        <f>SUM(O12:P12)</f>
        <v>1115.73</v>
      </c>
      <c r="R12" s="35">
        <v>1020</v>
      </c>
      <c r="S12" s="35">
        <f>+R12*15%</f>
        <v>153</v>
      </c>
      <c r="T12" s="36">
        <f>SUM(R12:S12)</f>
        <v>1173</v>
      </c>
    </row>
    <row r="13" spans="1:20" ht="24" customHeight="1">
      <c r="A13" s="119"/>
      <c r="B13" s="122"/>
      <c r="C13" s="122"/>
      <c r="D13" s="34"/>
      <c r="E13" s="35"/>
      <c r="F13" s="35"/>
      <c r="G13" s="36">
        <f>SUM(G11:G12)</f>
        <v>15472.905</v>
      </c>
      <c r="H13" s="35"/>
      <c r="I13" s="35"/>
      <c r="J13" s="36">
        <f>SUM(J11:J12)</f>
        <v>11708.84</v>
      </c>
      <c r="K13" s="36"/>
      <c r="L13" s="35"/>
      <c r="M13" s="35"/>
      <c r="N13" s="36">
        <f>SUM(N11:N12)</f>
        <v>8774.5</v>
      </c>
      <c r="O13" s="35"/>
      <c r="P13" s="35"/>
      <c r="Q13" s="36">
        <f>SUM(Q11:Q12)</f>
        <v>12830.895</v>
      </c>
      <c r="R13" s="35"/>
      <c r="S13" s="35"/>
      <c r="T13" s="36">
        <f>SUM(T11:T12)</f>
        <v>12475.2</v>
      </c>
    </row>
    <row r="14" spans="1:20" ht="24" customHeight="1">
      <c r="A14" s="37"/>
      <c r="B14" s="49"/>
      <c r="C14" s="49"/>
      <c r="D14" s="37"/>
      <c r="E14" s="38"/>
      <c r="F14" s="38"/>
      <c r="G14" s="42"/>
      <c r="H14" s="41"/>
      <c r="I14" s="41"/>
      <c r="J14" s="48"/>
      <c r="K14" s="48"/>
      <c r="L14" s="41"/>
      <c r="M14" s="41"/>
      <c r="N14" s="48"/>
      <c r="O14" s="41"/>
      <c r="P14" s="41"/>
      <c r="Q14" s="48"/>
      <c r="R14" s="41"/>
      <c r="S14" s="41"/>
      <c r="T14" s="48"/>
    </row>
    <row r="15" spans="1:20" ht="24" customHeight="1">
      <c r="A15" s="33" t="s">
        <v>13</v>
      </c>
      <c r="B15" s="33" t="s">
        <v>14</v>
      </c>
      <c r="C15" s="33" t="s">
        <v>15</v>
      </c>
      <c r="D15" s="33" t="s">
        <v>16</v>
      </c>
      <c r="E15" s="113" t="s">
        <v>55</v>
      </c>
      <c r="F15" s="114"/>
      <c r="G15" s="115"/>
      <c r="H15" s="113" t="s">
        <v>56</v>
      </c>
      <c r="I15" s="114"/>
      <c r="J15" s="115"/>
      <c r="K15" s="55"/>
      <c r="L15" s="116" t="s">
        <v>17</v>
      </c>
      <c r="M15" s="116"/>
      <c r="N15" s="116"/>
      <c r="O15" s="116" t="s">
        <v>57</v>
      </c>
      <c r="P15" s="116"/>
      <c r="Q15" s="116"/>
      <c r="R15" s="116" t="s">
        <v>58</v>
      </c>
      <c r="S15" s="116"/>
      <c r="T15" s="116"/>
    </row>
    <row r="16" spans="1:20" ht="24" customHeight="1">
      <c r="A16" s="34">
        <v>5</v>
      </c>
      <c r="B16" s="34" t="s">
        <v>27</v>
      </c>
      <c r="C16" s="45" t="s">
        <v>28</v>
      </c>
      <c r="D16" s="34" t="s">
        <v>20</v>
      </c>
      <c r="E16" s="35">
        <v>11875.5</v>
      </c>
      <c r="F16" s="53">
        <f>+E16*15%</f>
        <v>1781.325</v>
      </c>
      <c r="G16" s="54">
        <f>SUM(E16:F16)</f>
        <v>13656.825</v>
      </c>
      <c r="H16" s="35">
        <v>7357.81</v>
      </c>
      <c r="I16" s="35">
        <f>+H16*15%</f>
        <v>1103.6715</v>
      </c>
      <c r="J16" s="36">
        <f>SUM(H16:I16)</f>
        <v>8461.4815</v>
      </c>
      <c r="K16" s="36"/>
      <c r="L16" s="35">
        <v>6720</v>
      </c>
      <c r="M16" s="35">
        <f>+L16*15%</f>
        <v>1008</v>
      </c>
      <c r="N16" s="36">
        <f>SUM(L16:M16)</f>
        <v>7728</v>
      </c>
      <c r="O16" s="35">
        <v>9515.1</v>
      </c>
      <c r="P16" s="35">
        <f>+O16*15%</f>
        <v>1427.265</v>
      </c>
      <c r="Q16" s="36">
        <f>SUM(O16:P16)</f>
        <v>10942.365</v>
      </c>
      <c r="R16" s="35">
        <v>9492</v>
      </c>
      <c r="S16" s="35">
        <f>+R16*15%</f>
        <v>1423.8</v>
      </c>
      <c r="T16" s="36">
        <f>SUM(R16:S16)</f>
        <v>10915.8</v>
      </c>
    </row>
    <row r="17" spans="1:20" ht="24" customHeight="1">
      <c r="A17" s="37"/>
      <c r="B17" s="37"/>
      <c r="C17" s="49"/>
      <c r="D17" s="37"/>
      <c r="E17" s="38"/>
      <c r="F17" s="38"/>
      <c r="G17" s="42"/>
      <c r="H17" s="41"/>
      <c r="I17" s="41"/>
      <c r="J17" s="48"/>
      <c r="K17" s="48"/>
      <c r="L17" s="41"/>
      <c r="M17" s="41"/>
      <c r="N17" s="48"/>
      <c r="O17" s="41"/>
      <c r="P17" s="41"/>
      <c r="Q17" s="48"/>
      <c r="R17" s="41"/>
      <c r="S17" s="41"/>
      <c r="T17" s="48"/>
    </row>
    <row r="18" spans="1:20" ht="24" customHeight="1">
      <c r="A18" s="33" t="s">
        <v>13</v>
      </c>
      <c r="B18" s="33" t="s">
        <v>14</v>
      </c>
      <c r="C18" s="33" t="s">
        <v>15</v>
      </c>
      <c r="D18" s="33" t="s">
        <v>16</v>
      </c>
      <c r="E18" s="113" t="s">
        <v>55</v>
      </c>
      <c r="F18" s="114"/>
      <c r="G18" s="115"/>
      <c r="H18" s="113" t="s">
        <v>56</v>
      </c>
      <c r="I18" s="114"/>
      <c r="J18" s="115"/>
      <c r="K18" s="55"/>
      <c r="L18" s="116" t="s">
        <v>17</v>
      </c>
      <c r="M18" s="116"/>
      <c r="N18" s="116"/>
      <c r="O18" s="116" t="s">
        <v>57</v>
      </c>
      <c r="P18" s="116"/>
      <c r="Q18" s="116"/>
      <c r="R18" s="116" t="s">
        <v>58</v>
      </c>
      <c r="S18" s="116"/>
      <c r="T18" s="116"/>
    </row>
    <row r="19" spans="1:20" ht="24" customHeight="1">
      <c r="A19" s="34">
        <v>6</v>
      </c>
      <c r="B19" s="34" t="s">
        <v>29</v>
      </c>
      <c r="C19" s="45" t="s">
        <v>30</v>
      </c>
      <c r="D19" s="34" t="s">
        <v>20</v>
      </c>
      <c r="E19" s="57">
        <v>12390</v>
      </c>
      <c r="F19" s="53">
        <f>+E19*15%</f>
        <v>1858.5</v>
      </c>
      <c r="G19" s="54">
        <f>SUM(E19:F19)</f>
        <v>14248.5</v>
      </c>
      <c r="H19" s="35">
        <v>9309.3</v>
      </c>
      <c r="I19" s="35">
        <f>+H19*15%</f>
        <v>1396.3949999999998</v>
      </c>
      <c r="J19" s="36">
        <f>SUM(H19:I19)</f>
        <v>10705.695</v>
      </c>
      <c r="K19" s="36"/>
      <c r="L19" s="35">
        <v>7665</v>
      </c>
      <c r="M19" s="35">
        <f>+L19*15%</f>
        <v>1149.75</v>
      </c>
      <c r="N19" s="36">
        <f>SUM(L19:M19)</f>
        <v>8814.75</v>
      </c>
      <c r="O19" s="35">
        <v>11361</v>
      </c>
      <c r="P19" s="35">
        <f>+O19*15%</f>
        <v>1704.1499999999999</v>
      </c>
      <c r="Q19" s="36">
        <f>SUM(O19:P19)</f>
        <v>13065.15</v>
      </c>
      <c r="R19" s="35">
        <v>10017</v>
      </c>
      <c r="S19" s="35">
        <f>+R19*15%</f>
        <v>1502.55</v>
      </c>
      <c r="T19" s="36">
        <f>SUM(R19:S19)</f>
        <v>11519.55</v>
      </c>
    </row>
    <row r="20" spans="1:20" ht="24" customHeight="1">
      <c r="A20" s="37"/>
      <c r="B20" s="37"/>
      <c r="C20" s="49"/>
      <c r="D20" s="37"/>
      <c r="E20" s="38"/>
      <c r="F20" s="38"/>
      <c r="G20" s="52"/>
      <c r="H20" s="41"/>
      <c r="I20" s="41"/>
      <c r="J20" s="48"/>
      <c r="K20" s="48"/>
      <c r="L20" s="41"/>
      <c r="M20" s="41"/>
      <c r="N20" s="48"/>
      <c r="O20" s="41"/>
      <c r="P20" s="41"/>
      <c r="Q20" s="48"/>
      <c r="R20" s="41"/>
      <c r="S20" s="41"/>
      <c r="T20" s="48"/>
    </row>
    <row r="21" spans="1:20" ht="24" customHeight="1">
      <c r="A21" s="33" t="s">
        <v>13</v>
      </c>
      <c r="B21" s="33" t="s">
        <v>14</v>
      </c>
      <c r="C21" s="33" t="s">
        <v>15</v>
      </c>
      <c r="D21" s="33" t="s">
        <v>16</v>
      </c>
      <c r="E21" s="113" t="s">
        <v>55</v>
      </c>
      <c r="F21" s="114"/>
      <c r="G21" s="115"/>
      <c r="H21" s="113" t="s">
        <v>56</v>
      </c>
      <c r="I21" s="114"/>
      <c r="J21" s="115"/>
      <c r="K21" s="55"/>
      <c r="L21" s="116" t="s">
        <v>17</v>
      </c>
      <c r="M21" s="116"/>
      <c r="N21" s="116"/>
      <c r="O21" s="116" t="s">
        <v>57</v>
      </c>
      <c r="P21" s="116"/>
      <c r="Q21" s="116"/>
      <c r="R21" s="116" t="s">
        <v>58</v>
      </c>
      <c r="S21" s="116"/>
      <c r="T21" s="116"/>
    </row>
    <row r="22" spans="1:20" ht="24" customHeight="1">
      <c r="A22" s="117">
        <v>7</v>
      </c>
      <c r="B22" s="117" t="s">
        <v>29</v>
      </c>
      <c r="C22" s="120" t="s">
        <v>31</v>
      </c>
      <c r="D22" s="34" t="s">
        <v>20</v>
      </c>
      <c r="E22" s="57">
        <v>15806.7</v>
      </c>
      <c r="F22" s="53">
        <f>+E22*15%</f>
        <v>2371.005</v>
      </c>
      <c r="G22" s="54">
        <f>SUM(E22:F22)</f>
        <v>18177.705</v>
      </c>
      <c r="H22" s="35">
        <v>9741.6</v>
      </c>
      <c r="I22" s="35">
        <f>+H22*15%</f>
        <v>1461.24</v>
      </c>
      <c r="J22" s="36">
        <f>SUM(H22:I22)</f>
        <v>11202.84</v>
      </c>
      <c r="K22" s="36"/>
      <c r="L22" s="35">
        <v>8295</v>
      </c>
      <c r="M22" s="35">
        <f>+L22*15%</f>
        <v>1244.25</v>
      </c>
      <c r="N22" s="36">
        <f>SUM(L22:M22)</f>
        <v>9539.25</v>
      </c>
      <c r="O22" s="35">
        <v>13204.8</v>
      </c>
      <c r="P22" s="35">
        <f>+O22*15%</f>
        <v>1980.7199999999998</v>
      </c>
      <c r="Q22" s="36">
        <f>SUM(O22:P22)</f>
        <v>15185.519999999999</v>
      </c>
      <c r="R22" s="35">
        <v>13860</v>
      </c>
      <c r="S22" s="35">
        <f>+R22*15%</f>
        <v>2079</v>
      </c>
      <c r="T22" s="36">
        <f>SUM(R22:S22)</f>
        <v>15939</v>
      </c>
    </row>
    <row r="23" spans="1:20" ht="24" customHeight="1">
      <c r="A23" s="118"/>
      <c r="B23" s="118"/>
      <c r="C23" s="121"/>
      <c r="D23" s="34" t="s">
        <v>26</v>
      </c>
      <c r="E23" s="35">
        <v>1365</v>
      </c>
      <c r="F23" s="53">
        <f>+E23*15%</f>
        <v>204.75</v>
      </c>
      <c r="G23" s="54">
        <f>SUM(E23:F23)</f>
        <v>1569.75</v>
      </c>
      <c r="H23" s="35">
        <v>1092.96</v>
      </c>
      <c r="I23" s="35">
        <f>+H23*15%</f>
        <v>163.944</v>
      </c>
      <c r="J23" s="36">
        <f>SUM(H23:I23)</f>
        <v>1256.904</v>
      </c>
      <c r="K23" s="36"/>
      <c r="L23" s="35">
        <v>826</v>
      </c>
      <c r="M23" s="35">
        <f>+L23*15%</f>
        <v>123.89999999999999</v>
      </c>
      <c r="N23" s="36">
        <f>SUM(L23:M23)</f>
        <v>949.9</v>
      </c>
      <c r="O23" s="35">
        <v>1257.6</v>
      </c>
      <c r="P23" s="35">
        <f>+O23*15%</f>
        <v>188.64</v>
      </c>
      <c r="Q23" s="36">
        <f>SUM(O23:P23)</f>
        <v>1446.2399999999998</v>
      </c>
      <c r="R23" s="35">
        <v>1144</v>
      </c>
      <c r="S23" s="35">
        <f>+R23*15%</f>
        <v>171.6</v>
      </c>
      <c r="T23" s="36">
        <f>SUM(R23:S23)</f>
        <v>1315.6</v>
      </c>
    </row>
    <row r="24" spans="1:20" ht="24" customHeight="1">
      <c r="A24" s="119"/>
      <c r="B24" s="119"/>
      <c r="C24" s="122"/>
      <c r="D24" s="34"/>
      <c r="E24" s="35"/>
      <c r="F24" s="35"/>
      <c r="G24" s="36">
        <f>SUM(G22:G23)</f>
        <v>19747.455</v>
      </c>
      <c r="H24" s="35"/>
      <c r="I24" s="35"/>
      <c r="J24" s="36">
        <f>SUM(J22:J23)</f>
        <v>12459.744</v>
      </c>
      <c r="K24" s="36"/>
      <c r="L24" s="35"/>
      <c r="M24" s="35"/>
      <c r="N24" s="36">
        <f>SUM(N22:N23)</f>
        <v>10489.15</v>
      </c>
      <c r="O24" s="35"/>
      <c r="P24" s="35"/>
      <c r="Q24" s="36">
        <f>SUM(Q22:Q23)</f>
        <v>16631.76</v>
      </c>
      <c r="R24" s="35"/>
      <c r="S24" s="35"/>
      <c r="T24" s="36">
        <f>SUM(T22:T23)</f>
        <v>17254.6</v>
      </c>
    </row>
    <row r="25" spans="1:20" ht="24" customHeight="1">
      <c r="A25" s="37"/>
      <c r="B25" s="37"/>
      <c r="C25" s="49"/>
      <c r="D25" s="37"/>
      <c r="E25" s="38"/>
      <c r="F25" s="38"/>
      <c r="G25" s="42"/>
      <c r="H25" s="41"/>
      <c r="I25" s="41"/>
      <c r="J25" s="48"/>
      <c r="K25" s="48"/>
      <c r="L25" s="41"/>
      <c r="M25" s="41"/>
      <c r="N25" s="48"/>
      <c r="O25" s="41"/>
      <c r="P25" s="41"/>
      <c r="Q25" s="48"/>
      <c r="R25" s="41"/>
      <c r="S25" s="41"/>
      <c r="T25" s="48"/>
    </row>
    <row r="26" spans="1:20" ht="24" customHeight="1">
      <c r="A26" s="33" t="s">
        <v>13</v>
      </c>
      <c r="B26" s="33" t="s">
        <v>14</v>
      </c>
      <c r="C26" s="33" t="s">
        <v>15</v>
      </c>
      <c r="D26" s="33" t="s">
        <v>16</v>
      </c>
      <c r="E26" s="113" t="s">
        <v>55</v>
      </c>
      <c r="F26" s="114"/>
      <c r="G26" s="115"/>
      <c r="H26" s="113" t="s">
        <v>56</v>
      </c>
      <c r="I26" s="114"/>
      <c r="J26" s="115"/>
      <c r="K26" s="55"/>
      <c r="L26" s="116" t="s">
        <v>17</v>
      </c>
      <c r="M26" s="116"/>
      <c r="N26" s="116"/>
      <c r="O26" s="116" t="s">
        <v>57</v>
      </c>
      <c r="P26" s="116"/>
      <c r="Q26" s="116"/>
      <c r="R26" s="116" t="s">
        <v>58</v>
      </c>
      <c r="S26" s="116"/>
      <c r="T26" s="116"/>
    </row>
    <row r="27" spans="1:20" ht="24" customHeight="1">
      <c r="A27" s="117">
        <v>8</v>
      </c>
      <c r="B27" s="120" t="s">
        <v>32</v>
      </c>
      <c r="C27" s="120" t="s">
        <v>33</v>
      </c>
      <c r="D27" s="34" t="s">
        <v>20</v>
      </c>
      <c r="E27" s="35">
        <v>12415.2</v>
      </c>
      <c r="F27" s="35">
        <f>+E27*15%</f>
        <v>1862.28</v>
      </c>
      <c r="G27" s="36">
        <f>SUM(E27:F27)</f>
        <v>14277.480000000001</v>
      </c>
      <c r="H27" s="35">
        <v>9385.2</v>
      </c>
      <c r="I27" s="35">
        <f>+H27*15%</f>
        <v>1407.78</v>
      </c>
      <c r="J27" s="36">
        <f>SUM(H27:I27)</f>
        <v>10792.980000000001</v>
      </c>
      <c r="K27" s="36"/>
      <c r="L27" s="35">
        <v>8190</v>
      </c>
      <c r="M27" s="35">
        <f>+L27*15%</f>
        <v>1228.5</v>
      </c>
      <c r="N27" s="36">
        <f>SUM(L27:M27)</f>
        <v>9418.5</v>
      </c>
      <c r="O27" s="64">
        <v>11558.4</v>
      </c>
      <c r="P27" s="35">
        <f>+O27*15%</f>
        <v>1733.76</v>
      </c>
      <c r="Q27" s="36">
        <f>SUM(O27:P27)</f>
        <v>13292.16</v>
      </c>
      <c r="R27" s="35">
        <v>10101</v>
      </c>
      <c r="S27" s="35">
        <f>+R27*15%</f>
        <v>1515.1499999999999</v>
      </c>
      <c r="T27" s="36">
        <f>SUM(R27:S27)</f>
        <v>11616.15</v>
      </c>
    </row>
    <row r="28" spans="1:20" ht="24" customHeight="1">
      <c r="A28" s="118"/>
      <c r="B28" s="121"/>
      <c r="C28" s="121"/>
      <c r="D28" s="34" t="s">
        <v>26</v>
      </c>
      <c r="E28" s="35">
        <v>1256.4</v>
      </c>
      <c r="F28" s="53">
        <f>+E28*15%</f>
        <v>188.46</v>
      </c>
      <c r="G28" s="54">
        <f>SUM(E28:F28)</f>
        <v>1444.8600000000001</v>
      </c>
      <c r="H28" s="35">
        <v>1033.56</v>
      </c>
      <c r="I28" s="35">
        <f>+H28*15%</f>
        <v>155.034</v>
      </c>
      <c r="J28" s="36">
        <f>SUM(H28:I28)</f>
        <v>1188.594</v>
      </c>
      <c r="K28" s="36"/>
      <c r="L28" s="35">
        <v>812</v>
      </c>
      <c r="M28" s="35">
        <f>+L28*15%</f>
        <v>121.8</v>
      </c>
      <c r="N28" s="36">
        <f>SUM(L28:M28)</f>
        <v>933.8</v>
      </c>
      <c r="O28" s="35">
        <v>1100.8</v>
      </c>
      <c r="P28" s="35">
        <f>+O28*15%</f>
        <v>165.11999999999998</v>
      </c>
      <c r="Q28" s="36">
        <f>SUM(O28:P28)</f>
        <v>1265.9199999999998</v>
      </c>
      <c r="R28" s="35">
        <v>1032</v>
      </c>
      <c r="S28" s="35">
        <f>+R28*15%</f>
        <v>154.79999999999998</v>
      </c>
      <c r="T28" s="36">
        <f>SUM(R28:S28)</f>
        <v>1186.8</v>
      </c>
    </row>
    <row r="29" spans="1:20" ht="24" customHeight="1">
      <c r="A29" s="119"/>
      <c r="B29" s="122"/>
      <c r="C29" s="122"/>
      <c r="D29" s="34"/>
      <c r="E29" s="35"/>
      <c r="F29" s="35"/>
      <c r="G29" s="36">
        <f>SUM(G27:G28)</f>
        <v>15722.340000000002</v>
      </c>
      <c r="H29" s="35"/>
      <c r="I29" s="35"/>
      <c r="J29" s="36">
        <f>SUM(J27:J28)</f>
        <v>11981.574</v>
      </c>
      <c r="K29" s="36"/>
      <c r="L29" s="35"/>
      <c r="M29" s="35"/>
      <c r="N29" s="36">
        <f>SUM(N27:N28)</f>
        <v>10352.3</v>
      </c>
      <c r="O29" s="35"/>
      <c r="P29" s="63" t="s">
        <v>86</v>
      </c>
      <c r="Q29" s="36">
        <f>SUM(Q27:Q28)</f>
        <v>14558.08</v>
      </c>
      <c r="R29" s="35"/>
      <c r="S29" s="35"/>
      <c r="T29" s="36">
        <f>SUM(T27:T28)</f>
        <v>12802.949999999999</v>
      </c>
    </row>
    <row r="30" spans="1:20" ht="24" customHeight="1">
      <c r="A30" s="37"/>
      <c r="B30" s="49"/>
      <c r="C30" s="49"/>
      <c r="D30" s="37"/>
      <c r="E30" s="38"/>
      <c r="F30" s="38"/>
      <c r="G30" s="42"/>
      <c r="H30" s="41"/>
      <c r="I30" s="41"/>
      <c r="J30" s="48"/>
      <c r="K30" s="48"/>
      <c r="L30" s="41"/>
      <c r="M30" s="41"/>
      <c r="N30" s="48"/>
      <c r="O30" s="41"/>
      <c r="P30" s="41"/>
      <c r="Q30" s="48"/>
      <c r="R30" s="41"/>
      <c r="S30" s="41"/>
      <c r="T30" s="48"/>
    </row>
    <row r="31" spans="1:20" ht="24" customHeight="1">
      <c r="A31" s="33" t="s">
        <v>13</v>
      </c>
      <c r="B31" s="33" t="s">
        <v>14</v>
      </c>
      <c r="C31" s="33" t="s">
        <v>15</v>
      </c>
      <c r="D31" s="33" t="s">
        <v>16</v>
      </c>
      <c r="E31" s="113" t="s">
        <v>55</v>
      </c>
      <c r="F31" s="114"/>
      <c r="G31" s="115"/>
      <c r="H31" s="113" t="s">
        <v>56</v>
      </c>
      <c r="I31" s="114"/>
      <c r="J31" s="115"/>
      <c r="K31" s="55"/>
      <c r="L31" s="116" t="s">
        <v>17</v>
      </c>
      <c r="M31" s="116"/>
      <c r="N31" s="116"/>
      <c r="O31" s="116" t="s">
        <v>57</v>
      </c>
      <c r="P31" s="116"/>
      <c r="Q31" s="116"/>
      <c r="R31" s="116" t="s">
        <v>58</v>
      </c>
      <c r="S31" s="116"/>
      <c r="T31" s="116"/>
    </row>
    <row r="32" spans="1:20" ht="24" customHeight="1">
      <c r="A32" s="117">
        <v>9</v>
      </c>
      <c r="B32" s="120" t="s">
        <v>34</v>
      </c>
      <c r="C32" s="120" t="s">
        <v>35</v>
      </c>
      <c r="D32" s="34" t="s">
        <v>36</v>
      </c>
      <c r="E32" s="35">
        <v>5717.5</v>
      </c>
      <c r="F32" s="35">
        <f>+E32*15%</f>
        <v>857.625</v>
      </c>
      <c r="G32" s="36">
        <f>SUM(E32:F32)</f>
        <v>6575.125</v>
      </c>
      <c r="H32" s="35">
        <v>5346</v>
      </c>
      <c r="I32" s="35">
        <f>+H32*15%</f>
        <v>801.9</v>
      </c>
      <c r="J32" s="36">
        <f>SUM(H32:I32)</f>
        <v>6147.9</v>
      </c>
      <c r="K32" s="36"/>
      <c r="L32" s="35">
        <v>2650</v>
      </c>
      <c r="M32" s="35">
        <f>+L32*15%</f>
        <v>397.5</v>
      </c>
      <c r="N32" s="36">
        <f>SUM(L32:M32)</f>
        <v>3047.5</v>
      </c>
      <c r="O32" s="35">
        <v>4746.5</v>
      </c>
      <c r="P32" s="35">
        <f>+O32*15%</f>
        <v>711.975</v>
      </c>
      <c r="Q32" s="36">
        <f>SUM(O32:P32)</f>
        <v>5458.475</v>
      </c>
      <c r="R32" s="35">
        <v>4725</v>
      </c>
      <c r="S32" s="35">
        <f>+R32*15%</f>
        <v>708.75</v>
      </c>
      <c r="T32" s="36">
        <f>SUM(R32:S32)</f>
        <v>5433.75</v>
      </c>
    </row>
    <row r="33" spans="1:20" ht="24" customHeight="1">
      <c r="A33" s="118"/>
      <c r="B33" s="121"/>
      <c r="C33" s="121"/>
      <c r="D33" s="34" t="s">
        <v>37</v>
      </c>
      <c r="E33" s="35">
        <v>2103.12</v>
      </c>
      <c r="F33" s="35">
        <f>+E33*15%</f>
        <v>315.46799999999996</v>
      </c>
      <c r="G33" s="36">
        <f>SUM(E33:F33)</f>
        <v>2418.5879999999997</v>
      </c>
      <c r="H33" s="35">
        <v>1722.6</v>
      </c>
      <c r="I33" s="35">
        <f>+H33*15%</f>
        <v>258.39</v>
      </c>
      <c r="J33" s="36">
        <f>SUM(H33:I33)</f>
        <v>1980.9899999999998</v>
      </c>
      <c r="K33" s="36"/>
      <c r="L33" s="35">
        <v>840</v>
      </c>
      <c r="M33" s="35">
        <f>+L33*15%</f>
        <v>126</v>
      </c>
      <c r="N33" s="36">
        <f>SUM(L33:M33)</f>
        <v>966</v>
      </c>
      <c r="O33" s="35">
        <v>1689.84</v>
      </c>
      <c r="P33" s="35">
        <f>+O33*15%</f>
        <v>253.47599999999997</v>
      </c>
      <c r="Q33" s="54">
        <f>SUM(O33:P33)</f>
        <v>1943.3159999999998</v>
      </c>
      <c r="R33" s="35">
        <v>1740.6</v>
      </c>
      <c r="S33" s="35">
        <f>+R33*15%</f>
        <v>261.09</v>
      </c>
      <c r="T33" s="36">
        <f>SUM(R33:S33)</f>
        <v>2001.6899999999998</v>
      </c>
    </row>
    <row r="34" spans="1:20" ht="24" customHeight="1">
      <c r="A34" s="119"/>
      <c r="B34" s="122"/>
      <c r="C34" s="122"/>
      <c r="D34" s="34"/>
      <c r="E34" s="35"/>
      <c r="F34" s="35"/>
      <c r="G34" s="36">
        <f>SUM(G32:G33)</f>
        <v>8993.713</v>
      </c>
      <c r="H34" s="35"/>
      <c r="I34" s="35"/>
      <c r="J34" s="36">
        <f>SUM(J32:J33)</f>
        <v>8128.889999999999</v>
      </c>
      <c r="K34" s="36"/>
      <c r="L34" s="35"/>
      <c r="M34" s="35"/>
      <c r="N34" s="36">
        <f>SUM(N32:N33)</f>
        <v>4013.5</v>
      </c>
      <c r="O34" s="35"/>
      <c r="P34" s="62" t="s">
        <v>87</v>
      </c>
      <c r="Q34" s="36">
        <f>SUM(Q32:Q33)</f>
        <v>7401.791</v>
      </c>
      <c r="R34" s="35"/>
      <c r="S34" s="35"/>
      <c r="T34" s="36">
        <f>SUM(T32:T33)</f>
        <v>7435.44</v>
      </c>
    </row>
    <row r="35" spans="1:20" ht="24" customHeight="1">
      <c r="A35" s="37"/>
      <c r="B35" s="49"/>
      <c r="C35" s="49"/>
      <c r="D35" s="37"/>
      <c r="E35" s="38"/>
      <c r="F35" s="38"/>
      <c r="G35" s="42"/>
      <c r="H35" s="41"/>
      <c r="I35" s="41"/>
      <c r="J35" s="48"/>
      <c r="K35" s="48"/>
      <c r="L35" s="41"/>
      <c r="M35" s="41"/>
      <c r="N35" s="48"/>
      <c r="O35" s="41"/>
      <c r="P35" s="41"/>
      <c r="Q35" s="48"/>
      <c r="R35" s="41"/>
      <c r="S35" s="41"/>
      <c r="T35" s="48"/>
    </row>
    <row r="36" spans="1:20" ht="24" customHeight="1">
      <c r="A36" s="33" t="s">
        <v>13</v>
      </c>
      <c r="B36" s="33" t="s">
        <v>14</v>
      </c>
      <c r="C36" s="33" t="s">
        <v>15</v>
      </c>
      <c r="D36" s="33" t="s">
        <v>16</v>
      </c>
      <c r="E36" s="113" t="s">
        <v>55</v>
      </c>
      <c r="F36" s="114"/>
      <c r="G36" s="115"/>
      <c r="H36" s="113" t="s">
        <v>56</v>
      </c>
      <c r="I36" s="114"/>
      <c r="J36" s="115"/>
      <c r="K36" s="55"/>
      <c r="L36" s="116" t="s">
        <v>17</v>
      </c>
      <c r="M36" s="116"/>
      <c r="N36" s="116"/>
      <c r="O36" s="116" t="s">
        <v>57</v>
      </c>
      <c r="P36" s="116"/>
      <c r="Q36" s="116"/>
      <c r="R36" s="116" t="s">
        <v>58</v>
      </c>
      <c r="S36" s="116"/>
      <c r="T36" s="116"/>
    </row>
    <row r="37" spans="1:20" ht="24" customHeight="1">
      <c r="A37" s="117">
        <v>10</v>
      </c>
      <c r="B37" s="120" t="s">
        <v>38</v>
      </c>
      <c r="C37" s="45" t="s">
        <v>39</v>
      </c>
      <c r="D37" s="34" t="s">
        <v>36</v>
      </c>
      <c r="E37" s="35">
        <v>4700</v>
      </c>
      <c r="F37" s="35">
        <f>+E37*15%</f>
        <v>705</v>
      </c>
      <c r="G37" s="36">
        <f>SUM(E37:F37)</f>
        <v>5405</v>
      </c>
      <c r="H37" s="35">
        <v>7603.2</v>
      </c>
      <c r="I37" s="35">
        <f>+H37*15%</f>
        <v>1140.48</v>
      </c>
      <c r="J37" s="36">
        <f>SUM(H37:I37)</f>
        <v>8743.68</v>
      </c>
      <c r="K37" s="36"/>
      <c r="L37" s="35">
        <v>2625</v>
      </c>
      <c r="M37" s="35">
        <f>+L37*15%</f>
        <v>393.75</v>
      </c>
      <c r="N37" s="36">
        <f>SUM(L37:M37)</f>
        <v>3018.75</v>
      </c>
      <c r="O37" s="35">
        <v>3785</v>
      </c>
      <c r="P37" s="35">
        <f>+O37*15%</f>
        <v>567.75</v>
      </c>
      <c r="Q37" s="36">
        <f>SUM(O37:P37)</f>
        <v>4352.75</v>
      </c>
      <c r="R37" s="35">
        <v>3875</v>
      </c>
      <c r="S37" s="35">
        <f>+R37*15%</f>
        <v>581.25</v>
      </c>
      <c r="T37" s="36">
        <f>SUM(R37:S37)</f>
        <v>4456.25</v>
      </c>
    </row>
    <row r="38" spans="1:20" ht="24" customHeight="1">
      <c r="A38" s="118"/>
      <c r="B38" s="121"/>
      <c r="C38" s="45"/>
      <c r="D38" s="34" t="s">
        <v>37</v>
      </c>
      <c r="E38" s="35">
        <v>1738.62</v>
      </c>
      <c r="F38" s="53">
        <f>+E38*15%</f>
        <v>260.79299999999995</v>
      </c>
      <c r="G38" s="54">
        <f>SUM(E38:F38)</f>
        <v>1999.4129999999998</v>
      </c>
      <c r="H38" s="35">
        <v>2197.8</v>
      </c>
      <c r="I38" s="35">
        <f>+H38*15%</f>
        <v>329.67</v>
      </c>
      <c r="J38" s="36">
        <f>SUM(H38:I38)</f>
        <v>2527.4700000000003</v>
      </c>
      <c r="K38" s="36"/>
      <c r="L38" s="35">
        <v>821.25</v>
      </c>
      <c r="M38" s="35">
        <f>+L38*15%</f>
        <v>123.1875</v>
      </c>
      <c r="N38" s="36">
        <f>SUM(L38:M38)</f>
        <v>944.4375</v>
      </c>
      <c r="O38" s="35">
        <v>1343.52</v>
      </c>
      <c r="P38" s="35">
        <f>+O38*15%</f>
        <v>201.528</v>
      </c>
      <c r="Q38" s="36">
        <f>SUM(O38:P38)</f>
        <v>1545.048</v>
      </c>
      <c r="R38" s="35">
        <v>1434.6</v>
      </c>
      <c r="S38" s="35">
        <f>+R38*15%</f>
        <v>215.18999999999997</v>
      </c>
      <c r="T38" s="36">
        <f>SUM(R38:S38)</f>
        <v>1649.79</v>
      </c>
    </row>
    <row r="39" spans="1:20" ht="24" customHeight="1">
      <c r="A39" s="119"/>
      <c r="B39" s="122"/>
      <c r="C39" s="45"/>
      <c r="D39" s="34"/>
      <c r="E39" s="35"/>
      <c r="F39" s="35"/>
      <c r="G39" s="36">
        <f>SUM(G37:G38)</f>
        <v>7404.413</v>
      </c>
      <c r="H39" s="35"/>
      <c r="I39" s="35"/>
      <c r="J39" s="36">
        <f>SUM(J37:J38)</f>
        <v>11271.150000000001</v>
      </c>
      <c r="K39" s="36"/>
      <c r="L39" s="35"/>
      <c r="M39" s="35"/>
      <c r="N39" s="36">
        <f>SUM(N37:N38)</f>
        <v>3963.1875</v>
      </c>
      <c r="O39" s="35" t="s">
        <v>11</v>
      </c>
      <c r="P39" s="35"/>
      <c r="Q39" s="36">
        <f>SUM(Q37:Q38)</f>
        <v>5897.798</v>
      </c>
      <c r="R39" s="35" t="s">
        <v>11</v>
      </c>
      <c r="S39" s="35"/>
      <c r="T39" s="36">
        <f>SUM(T37:T38)</f>
        <v>6106.04</v>
      </c>
    </row>
    <row r="40" spans="1:20" ht="24" customHeight="1">
      <c r="A40" s="37"/>
      <c r="B40" s="49"/>
      <c r="C40" s="49"/>
      <c r="D40" s="37"/>
      <c r="E40" s="38"/>
      <c r="F40" s="38"/>
      <c r="G40" s="42"/>
      <c r="H40" s="41"/>
      <c r="I40" s="41"/>
      <c r="J40" s="48"/>
      <c r="K40" s="48"/>
      <c r="L40" s="41"/>
      <c r="M40" s="41"/>
      <c r="N40" s="48"/>
      <c r="O40" s="41"/>
      <c r="P40" s="41"/>
      <c r="Q40" s="48"/>
      <c r="R40" s="41"/>
      <c r="S40" s="41"/>
      <c r="T40" s="48"/>
    </row>
    <row r="41" spans="1:20" ht="24" customHeight="1">
      <c r="A41" s="33" t="s">
        <v>13</v>
      </c>
      <c r="B41" s="33" t="s">
        <v>14</v>
      </c>
      <c r="C41" s="33" t="s">
        <v>15</v>
      </c>
      <c r="D41" s="33" t="s">
        <v>16</v>
      </c>
      <c r="E41" s="113" t="s">
        <v>55</v>
      </c>
      <c r="F41" s="114"/>
      <c r="G41" s="115"/>
      <c r="H41" s="113" t="s">
        <v>56</v>
      </c>
      <c r="I41" s="114"/>
      <c r="J41" s="115"/>
      <c r="K41" s="55"/>
      <c r="L41" s="116" t="s">
        <v>17</v>
      </c>
      <c r="M41" s="116"/>
      <c r="N41" s="116"/>
      <c r="O41" s="116" t="s">
        <v>57</v>
      </c>
      <c r="P41" s="116"/>
      <c r="Q41" s="116"/>
      <c r="R41" s="116" t="s">
        <v>58</v>
      </c>
      <c r="S41" s="116"/>
      <c r="T41" s="116"/>
    </row>
    <row r="42" spans="1:20" ht="24" customHeight="1">
      <c r="A42" s="117">
        <v>11</v>
      </c>
      <c r="B42" s="120" t="s">
        <v>40</v>
      </c>
      <c r="C42" s="120" t="s">
        <v>41</v>
      </c>
      <c r="D42" s="34" t="s">
        <v>26</v>
      </c>
      <c r="E42" s="35">
        <v>1008</v>
      </c>
      <c r="F42" s="35">
        <f>+E42*15%</f>
        <v>151.2</v>
      </c>
      <c r="G42" s="36">
        <f>SUM(E42:F42)</f>
        <v>1159.2</v>
      </c>
      <c r="H42" s="35">
        <v>2494.8</v>
      </c>
      <c r="I42" s="35">
        <f>+H42*15%</f>
        <v>374.22</v>
      </c>
      <c r="J42" s="36">
        <f>SUM(H42:I42)</f>
        <v>2869.0200000000004</v>
      </c>
      <c r="K42" s="36"/>
      <c r="L42" s="35">
        <v>720</v>
      </c>
      <c r="M42" s="35">
        <f>+L42*15%</f>
        <v>108</v>
      </c>
      <c r="N42" s="36">
        <f>SUM(L42:M42)</f>
        <v>828</v>
      </c>
      <c r="O42" s="35">
        <v>1038.2</v>
      </c>
      <c r="P42" s="35">
        <f>+O42*15%</f>
        <v>155.73</v>
      </c>
      <c r="Q42" s="36">
        <f>SUM(O42:P42)</f>
        <v>1193.93</v>
      </c>
      <c r="R42" s="35">
        <v>890</v>
      </c>
      <c r="S42" s="35">
        <f>+R42*15%</f>
        <v>133.5</v>
      </c>
      <c r="T42" s="36">
        <f>SUM(R42:S42)</f>
        <v>1023.5</v>
      </c>
    </row>
    <row r="43" spans="1:20" ht="24" customHeight="1">
      <c r="A43" s="118"/>
      <c r="B43" s="121"/>
      <c r="C43" s="121"/>
      <c r="D43" s="34" t="s">
        <v>42</v>
      </c>
      <c r="E43" s="35">
        <v>0</v>
      </c>
      <c r="F43" s="35">
        <f>+E43*15%</f>
        <v>0</v>
      </c>
      <c r="G43" s="36">
        <f>SUM(E43:F43)</f>
        <v>0</v>
      </c>
      <c r="H43" s="35">
        <v>623.7</v>
      </c>
      <c r="I43" s="35">
        <f>+H43*15%</f>
        <v>93.555</v>
      </c>
      <c r="J43" s="36">
        <f>SUM(H43:I43)</f>
        <v>717.2550000000001</v>
      </c>
      <c r="K43" s="36"/>
      <c r="L43" s="35">
        <v>183</v>
      </c>
      <c r="M43" s="35">
        <f>+L43*15%</f>
        <v>27.45</v>
      </c>
      <c r="N43" s="36">
        <f>SUM(L43:M43)</f>
        <v>210.45</v>
      </c>
      <c r="O43" s="35">
        <v>271.1</v>
      </c>
      <c r="P43" s="35">
        <f>+O43*15%</f>
        <v>40.665</v>
      </c>
      <c r="Q43" s="36">
        <f>SUM(O43:P43)</f>
        <v>311.76500000000004</v>
      </c>
      <c r="R43" s="35">
        <v>669</v>
      </c>
      <c r="S43" s="35">
        <f>+R43*15%</f>
        <v>100.35</v>
      </c>
      <c r="T43" s="36">
        <f>SUM(R43:S43)</f>
        <v>769.35</v>
      </c>
    </row>
    <row r="44" spans="1:20" ht="24" customHeight="1">
      <c r="A44" s="119"/>
      <c r="B44" s="122"/>
      <c r="C44" s="122"/>
      <c r="D44" s="34"/>
      <c r="E44" s="35"/>
      <c r="F44" s="35"/>
      <c r="G44" s="36">
        <f>SUM(G42:G43)</f>
        <v>1159.2</v>
      </c>
      <c r="H44" s="35"/>
      <c r="I44" s="35"/>
      <c r="J44" s="36">
        <f>SUM(J42:J43)</f>
        <v>3586.2750000000005</v>
      </c>
      <c r="K44" s="36"/>
      <c r="L44" s="35"/>
      <c r="M44" s="35"/>
      <c r="N44" s="36">
        <f>SUM(N42:N43)</f>
        <v>1038.45</v>
      </c>
      <c r="O44" s="35"/>
      <c r="P44" s="35"/>
      <c r="Q44" s="36">
        <f>SUM(Q42:Q43)</f>
        <v>1505.6950000000002</v>
      </c>
      <c r="R44" s="35"/>
      <c r="S44" s="35"/>
      <c r="T44" s="36">
        <f>SUM(T42:T43)</f>
        <v>1792.85</v>
      </c>
    </row>
    <row r="45" spans="1:20" ht="24" customHeight="1">
      <c r="A45" s="37"/>
      <c r="B45" s="49"/>
      <c r="C45" s="49"/>
      <c r="D45" s="37"/>
      <c r="E45" s="38"/>
      <c r="F45" s="38"/>
      <c r="G45" s="42"/>
      <c r="H45" s="41"/>
      <c r="I45" s="41"/>
      <c r="J45" s="48"/>
      <c r="K45" s="48"/>
      <c r="L45" s="41"/>
      <c r="M45" s="41"/>
      <c r="N45" s="48"/>
      <c r="O45" s="41"/>
      <c r="P45" s="41"/>
      <c r="Q45" s="48"/>
      <c r="R45" s="41"/>
      <c r="S45" s="41"/>
      <c r="T45" s="48"/>
    </row>
    <row r="46" spans="1:20" ht="24" customHeight="1">
      <c r="A46" s="33" t="s">
        <v>13</v>
      </c>
      <c r="B46" s="33" t="s">
        <v>14</v>
      </c>
      <c r="C46" s="33" t="s">
        <v>15</v>
      </c>
      <c r="D46" s="33" t="s">
        <v>16</v>
      </c>
      <c r="E46" s="113" t="s">
        <v>55</v>
      </c>
      <c r="F46" s="114"/>
      <c r="G46" s="115"/>
      <c r="H46" s="113" t="s">
        <v>56</v>
      </c>
      <c r="I46" s="114"/>
      <c r="J46" s="115"/>
      <c r="K46" s="55"/>
      <c r="L46" s="116" t="s">
        <v>17</v>
      </c>
      <c r="M46" s="116"/>
      <c r="N46" s="116"/>
      <c r="O46" s="116" t="s">
        <v>57</v>
      </c>
      <c r="P46" s="116"/>
      <c r="Q46" s="116"/>
      <c r="R46" s="116" t="s">
        <v>58</v>
      </c>
      <c r="S46" s="116"/>
      <c r="T46" s="116"/>
    </row>
    <row r="47" spans="1:20" ht="24" customHeight="1">
      <c r="A47" s="117">
        <v>12</v>
      </c>
      <c r="B47" s="117" t="s">
        <v>43</v>
      </c>
      <c r="C47" s="120" t="s">
        <v>44</v>
      </c>
      <c r="D47" s="34" t="s">
        <v>26</v>
      </c>
      <c r="E47" s="35">
        <v>790.67</v>
      </c>
      <c r="F47" s="35">
        <f>+E47*15%</f>
        <v>118.60049999999998</v>
      </c>
      <c r="G47" s="36">
        <f>SUM(E47:F47)</f>
        <v>909.2705</v>
      </c>
      <c r="H47" s="35">
        <v>665.28</v>
      </c>
      <c r="I47" s="35">
        <f>+H47*15%</f>
        <v>99.79199999999999</v>
      </c>
      <c r="J47" s="36">
        <f>SUM(H47:I47)</f>
        <v>765.072</v>
      </c>
      <c r="K47" s="36"/>
      <c r="L47" s="35">
        <v>720</v>
      </c>
      <c r="M47" s="35">
        <f>+L47*15%</f>
        <v>108</v>
      </c>
      <c r="N47" s="36">
        <f>SUM(L47:M47)</f>
        <v>828</v>
      </c>
      <c r="O47" s="35">
        <v>949.2</v>
      </c>
      <c r="P47" s="35">
        <f>+O47*15%</f>
        <v>142.38</v>
      </c>
      <c r="Q47" s="36">
        <f>SUM(O47:P47)</f>
        <v>1091.58</v>
      </c>
      <c r="R47" s="35">
        <v>658</v>
      </c>
      <c r="S47" s="35">
        <f>+R47*15%</f>
        <v>98.7</v>
      </c>
      <c r="T47" s="36">
        <f>SUM(R47:S47)</f>
        <v>756.7</v>
      </c>
    </row>
    <row r="48" spans="1:20" ht="24" customHeight="1">
      <c r="A48" s="118"/>
      <c r="B48" s="118"/>
      <c r="C48" s="121"/>
      <c r="D48" s="34" t="s">
        <v>42</v>
      </c>
      <c r="E48" s="35">
        <v>0</v>
      </c>
      <c r="F48" s="35">
        <f>+E48*15%</f>
        <v>0</v>
      </c>
      <c r="G48" s="36">
        <f>SUM(E48:F48)</f>
        <v>0</v>
      </c>
      <c r="H48" s="35">
        <v>0</v>
      </c>
      <c r="I48" s="35">
        <f>+H48*15%</f>
        <v>0</v>
      </c>
      <c r="J48" s="36">
        <f>SUM(H48:I48)</f>
        <v>0</v>
      </c>
      <c r="K48" s="36"/>
      <c r="L48" s="35">
        <v>183.75</v>
      </c>
      <c r="M48" s="35">
        <f>+L48*15%</f>
        <v>27.5625</v>
      </c>
      <c r="N48" s="36">
        <f>SUM(L48:M48)</f>
        <v>211.3125</v>
      </c>
      <c r="O48" s="35">
        <v>254.05</v>
      </c>
      <c r="P48" s="35">
        <f>+O48*15%</f>
        <v>38.1075</v>
      </c>
      <c r="Q48" s="36">
        <f>SUM(O48:P48)</f>
        <v>292.1575</v>
      </c>
      <c r="R48" s="35">
        <v>0</v>
      </c>
      <c r="S48" s="35">
        <f>+R48*15%</f>
        <v>0</v>
      </c>
      <c r="T48" s="36">
        <f>SUM(R48:S48)</f>
        <v>0</v>
      </c>
    </row>
    <row r="49" spans="1:20" ht="24" customHeight="1">
      <c r="A49" s="119"/>
      <c r="B49" s="119"/>
      <c r="C49" s="122"/>
      <c r="D49" s="34"/>
      <c r="E49" s="35"/>
      <c r="F49" s="35"/>
      <c r="G49" s="36">
        <f>SUM(G47:G48)</f>
        <v>909.2705</v>
      </c>
      <c r="H49" s="35"/>
      <c r="I49" s="35"/>
      <c r="J49" s="36">
        <f>SUM(J47:J48)</f>
        <v>765.072</v>
      </c>
      <c r="K49" s="36"/>
      <c r="L49" s="35"/>
      <c r="M49" s="35"/>
      <c r="N49" s="36">
        <f>SUM(N47:N48)</f>
        <v>1039.3125</v>
      </c>
      <c r="O49" s="35"/>
      <c r="P49" s="35"/>
      <c r="Q49" s="36">
        <f>SUM(Q47:Q48)</f>
        <v>1383.7375</v>
      </c>
      <c r="R49" s="35"/>
      <c r="S49" s="35"/>
      <c r="T49" s="36">
        <f>SUM(T47:T48)</f>
        <v>756.7</v>
      </c>
    </row>
    <row r="50" spans="1:20" ht="24" customHeight="1">
      <c r="A50" s="37"/>
      <c r="B50" s="37"/>
      <c r="C50" s="49"/>
      <c r="D50" s="37"/>
      <c r="E50" s="38"/>
      <c r="F50" s="38"/>
      <c r="G50" s="42"/>
      <c r="H50" s="41"/>
      <c r="I50" s="41"/>
      <c r="J50" s="48"/>
      <c r="K50" s="48"/>
      <c r="L50" s="41"/>
      <c r="M50" s="41"/>
      <c r="N50" s="48"/>
      <c r="O50" s="41"/>
      <c r="P50" s="41"/>
      <c r="Q50" s="48"/>
      <c r="R50" s="41"/>
      <c r="S50" s="41"/>
      <c r="T50" s="48"/>
    </row>
    <row r="51" spans="1:20" ht="24" customHeight="1">
      <c r="A51" s="33" t="s">
        <v>13</v>
      </c>
      <c r="B51" s="33" t="s">
        <v>14</v>
      </c>
      <c r="C51" s="33" t="s">
        <v>15</v>
      </c>
      <c r="D51" s="33" t="s">
        <v>16</v>
      </c>
      <c r="E51" s="113" t="s">
        <v>55</v>
      </c>
      <c r="F51" s="114"/>
      <c r="G51" s="115"/>
      <c r="H51" s="113" t="s">
        <v>56</v>
      </c>
      <c r="I51" s="114"/>
      <c r="J51" s="115"/>
      <c r="K51" s="55"/>
      <c r="L51" s="116" t="s">
        <v>17</v>
      </c>
      <c r="M51" s="116"/>
      <c r="N51" s="116"/>
      <c r="O51" s="116" t="s">
        <v>57</v>
      </c>
      <c r="P51" s="116"/>
      <c r="Q51" s="116"/>
      <c r="R51" s="116" t="s">
        <v>58</v>
      </c>
      <c r="S51" s="116"/>
      <c r="T51" s="116"/>
    </row>
    <row r="52" spans="1:20" ht="24" customHeight="1">
      <c r="A52" s="117">
        <v>13</v>
      </c>
      <c r="B52" s="117" t="s">
        <v>45</v>
      </c>
      <c r="C52" s="120" t="s">
        <v>46</v>
      </c>
      <c r="D52" s="34" t="s">
        <v>42</v>
      </c>
      <c r="E52" s="35">
        <v>426.9</v>
      </c>
      <c r="F52" s="53">
        <f>+E52*15%</f>
        <v>64.035</v>
      </c>
      <c r="G52" s="54">
        <f>SUM(E52:F52)</f>
        <v>490.93499999999995</v>
      </c>
      <c r="H52" s="35">
        <v>2114.64</v>
      </c>
      <c r="I52" s="35">
        <f>+H52*15%</f>
        <v>317.19599999999997</v>
      </c>
      <c r="J52" s="36">
        <f>SUM(H52:I52)</f>
        <v>2431.836</v>
      </c>
      <c r="K52" s="36"/>
      <c r="L52" s="35">
        <v>228.75</v>
      </c>
      <c r="M52" s="35">
        <f>+L52*15%</f>
        <v>34.3125</v>
      </c>
      <c r="N52" s="36">
        <f>SUM(L52:M52)</f>
        <v>263.0625</v>
      </c>
      <c r="O52" s="35">
        <v>333.65</v>
      </c>
      <c r="P52" s="35">
        <f>+O52*15%</f>
        <v>50.04749999999999</v>
      </c>
      <c r="Q52" s="36">
        <f>SUM(O52:P52)</f>
        <v>383.6975</v>
      </c>
      <c r="R52" s="35">
        <v>1472</v>
      </c>
      <c r="S52" s="35">
        <f>+R52*15%</f>
        <v>220.79999999999998</v>
      </c>
      <c r="T52" s="36">
        <f>SUM(R52:S52)</f>
        <v>1692.8</v>
      </c>
    </row>
    <row r="53" spans="1:20" ht="24" customHeight="1">
      <c r="A53" s="118"/>
      <c r="B53" s="118"/>
      <c r="C53" s="121"/>
      <c r="D53" s="34" t="s">
        <v>47</v>
      </c>
      <c r="E53" s="35">
        <v>49.9</v>
      </c>
      <c r="F53" s="53">
        <f>+E53*15%</f>
        <v>7.484999999999999</v>
      </c>
      <c r="G53" s="54">
        <f>SUM(E53:F53)</f>
        <v>57.385</v>
      </c>
      <c r="H53" s="35">
        <v>58.15</v>
      </c>
      <c r="I53" s="35">
        <f>+H53*15%</f>
        <v>8.7225</v>
      </c>
      <c r="J53" s="36">
        <f>SUM(H53:I53)</f>
        <v>66.8725</v>
      </c>
      <c r="K53" s="36"/>
      <c r="L53" s="35">
        <v>25.45</v>
      </c>
      <c r="M53" s="35">
        <f>+L53*15%</f>
        <v>3.8175</v>
      </c>
      <c r="N53" s="36">
        <f>SUM(L53:M53)</f>
        <v>29.2675</v>
      </c>
      <c r="O53" s="35">
        <v>39.58</v>
      </c>
      <c r="P53" s="35">
        <f>+O53*15%</f>
        <v>5.936999999999999</v>
      </c>
      <c r="Q53" s="36">
        <f>SUM(O53:P53)</f>
        <v>45.516999999999996</v>
      </c>
      <c r="R53" s="35">
        <v>865</v>
      </c>
      <c r="S53" s="35">
        <f>+R53*15%</f>
        <v>129.75</v>
      </c>
      <c r="T53" s="36">
        <f>SUM(R53:S53)</f>
        <v>994.75</v>
      </c>
    </row>
    <row r="54" spans="1:20" ht="24" customHeight="1">
      <c r="A54" s="119"/>
      <c r="B54" s="119"/>
      <c r="C54" s="122"/>
      <c r="D54" s="34"/>
      <c r="E54" s="35"/>
      <c r="F54" s="35"/>
      <c r="G54" s="36">
        <f>SUM(G52:G53)</f>
        <v>548.3199999999999</v>
      </c>
      <c r="H54" s="35"/>
      <c r="I54" s="35"/>
      <c r="J54" s="36">
        <f>SUM(J52:J53)</f>
        <v>2498.7084999999997</v>
      </c>
      <c r="K54" s="36"/>
      <c r="L54" s="35"/>
      <c r="M54" s="35"/>
      <c r="N54" s="36">
        <f>SUM(N52:N53)</f>
        <v>292.33</v>
      </c>
      <c r="O54" s="35"/>
      <c r="P54" s="35"/>
      <c r="Q54" s="36">
        <f>SUM(Q52:Q53)</f>
        <v>429.2145</v>
      </c>
      <c r="R54" s="35"/>
      <c r="S54" s="35"/>
      <c r="T54" s="36">
        <f>SUM(T52:T53)</f>
        <v>2687.55</v>
      </c>
    </row>
    <row r="55" spans="1:20" ht="24" customHeight="1">
      <c r="A55" s="37"/>
      <c r="B55" s="37"/>
      <c r="C55" s="49"/>
      <c r="D55" s="37"/>
      <c r="E55" s="38"/>
      <c r="F55" s="38"/>
      <c r="G55" s="42"/>
      <c r="H55" s="41"/>
      <c r="I55" s="41"/>
      <c r="J55" s="48"/>
      <c r="K55" s="48"/>
      <c r="L55" s="41"/>
      <c r="M55" s="41"/>
      <c r="N55" s="48"/>
      <c r="O55" s="41"/>
      <c r="P55" s="41"/>
      <c r="Q55" s="48"/>
      <c r="R55" s="41"/>
      <c r="S55" s="41"/>
      <c r="T55" s="48"/>
    </row>
    <row r="56" spans="1:20" ht="24" customHeight="1">
      <c r="A56" s="33" t="s">
        <v>13</v>
      </c>
      <c r="B56" s="33" t="s">
        <v>14</v>
      </c>
      <c r="C56" s="33" t="s">
        <v>15</v>
      </c>
      <c r="D56" s="33" t="s">
        <v>16</v>
      </c>
      <c r="E56" s="113" t="s">
        <v>55</v>
      </c>
      <c r="F56" s="114"/>
      <c r="G56" s="115"/>
      <c r="H56" s="113" t="s">
        <v>56</v>
      </c>
      <c r="I56" s="114"/>
      <c r="J56" s="115"/>
      <c r="K56" s="55"/>
      <c r="L56" s="116" t="s">
        <v>17</v>
      </c>
      <c r="M56" s="116"/>
      <c r="N56" s="116"/>
      <c r="O56" s="116" t="s">
        <v>57</v>
      </c>
      <c r="P56" s="116"/>
      <c r="Q56" s="116"/>
      <c r="R56" s="116" t="s">
        <v>58</v>
      </c>
      <c r="S56" s="116"/>
      <c r="T56" s="116"/>
    </row>
    <row r="57" spans="1:20" ht="24" customHeight="1">
      <c r="A57" s="34">
        <v>14</v>
      </c>
      <c r="B57" s="34" t="s">
        <v>48</v>
      </c>
      <c r="C57" s="45" t="s">
        <v>49</v>
      </c>
      <c r="D57" s="34" t="s">
        <v>26</v>
      </c>
      <c r="E57" s="35">
        <v>700.8</v>
      </c>
      <c r="F57" s="53">
        <f>+E57*15%</f>
        <v>105.11999999999999</v>
      </c>
      <c r="G57" s="54">
        <f>SUM(E57:F57)</f>
        <v>805.92</v>
      </c>
      <c r="H57" s="35">
        <v>1009.8</v>
      </c>
      <c r="I57" s="35">
        <f>+H57*15%</f>
        <v>151.47</v>
      </c>
      <c r="J57" s="36">
        <f>SUM(H57:I57)</f>
        <v>1161.27</v>
      </c>
      <c r="K57" s="36"/>
      <c r="L57" s="35">
        <v>610</v>
      </c>
      <c r="M57" s="35">
        <f>+L57*15%</f>
        <v>91.5</v>
      </c>
      <c r="N57" s="36">
        <f>SUM(L57:M57)</f>
        <v>701.5</v>
      </c>
      <c r="O57" s="35">
        <v>694.75</v>
      </c>
      <c r="P57" s="35">
        <f>+O57*15%</f>
        <v>104.21249999999999</v>
      </c>
      <c r="Q57" s="36">
        <f>SUM(O57:P57)</f>
        <v>798.9625</v>
      </c>
      <c r="R57" s="35">
        <v>606</v>
      </c>
      <c r="S57" s="35">
        <f>+R57*15%</f>
        <v>90.89999999999999</v>
      </c>
      <c r="T57" s="36">
        <f>SUM(R57:S57)</f>
        <v>696.9</v>
      </c>
    </row>
    <row r="58" spans="1:20" ht="24" customHeight="1">
      <c r="A58" s="37"/>
      <c r="B58" s="37"/>
      <c r="C58" s="49"/>
      <c r="D58" s="37"/>
      <c r="E58" s="38"/>
      <c r="F58" s="38"/>
      <c r="G58" s="42"/>
      <c r="H58" s="41"/>
      <c r="I58" s="41"/>
      <c r="J58" s="48"/>
      <c r="K58" s="48"/>
      <c r="L58" s="41"/>
      <c r="M58" s="41"/>
      <c r="N58" s="48"/>
      <c r="O58" s="41"/>
      <c r="P58" s="41"/>
      <c r="Q58" s="48"/>
      <c r="R58" s="41"/>
      <c r="S58" s="41"/>
      <c r="T58" s="48"/>
    </row>
    <row r="59" spans="1:20" ht="24" customHeight="1">
      <c r="A59" s="33" t="s">
        <v>13</v>
      </c>
      <c r="B59" s="33" t="s">
        <v>14</v>
      </c>
      <c r="C59" s="33" t="s">
        <v>15</v>
      </c>
      <c r="D59" s="33" t="s">
        <v>16</v>
      </c>
      <c r="E59" s="113" t="s">
        <v>55</v>
      </c>
      <c r="F59" s="114"/>
      <c r="G59" s="115"/>
      <c r="H59" s="113" t="s">
        <v>56</v>
      </c>
      <c r="I59" s="114"/>
      <c r="J59" s="115"/>
      <c r="K59" s="55"/>
      <c r="L59" s="116" t="s">
        <v>17</v>
      </c>
      <c r="M59" s="116"/>
      <c r="N59" s="116"/>
      <c r="O59" s="116" t="s">
        <v>57</v>
      </c>
      <c r="P59" s="116"/>
      <c r="Q59" s="116"/>
      <c r="R59" s="116" t="s">
        <v>58</v>
      </c>
      <c r="S59" s="116"/>
      <c r="T59" s="116"/>
    </row>
    <row r="60" spans="1:20" ht="24" customHeight="1">
      <c r="A60" s="34">
        <v>15</v>
      </c>
      <c r="B60" s="34" t="s">
        <v>50</v>
      </c>
      <c r="C60" s="45" t="s">
        <v>51</v>
      </c>
      <c r="D60" s="34" t="s">
        <v>20</v>
      </c>
      <c r="E60" s="35">
        <v>15025.5</v>
      </c>
      <c r="F60" s="53">
        <f>+E60*15%</f>
        <v>2253.825</v>
      </c>
      <c r="G60" s="54">
        <f>SUM(E60:F60)</f>
        <v>17279.325</v>
      </c>
      <c r="H60" s="35">
        <v>8197.2</v>
      </c>
      <c r="I60" s="35">
        <f>+H60*15%</f>
        <v>1229.5800000000002</v>
      </c>
      <c r="J60" s="36">
        <f>SUM(H60:I60)</f>
        <v>9426.78</v>
      </c>
      <c r="K60" s="36"/>
      <c r="L60" s="35">
        <v>7560</v>
      </c>
      <c r="M60" s="35">
        <f>+L60*15%</f>
        <v>1134</v>
      </c>
      <c r="N60" s="36">
        <f>SUM(L60:M60)</f>
        <v>8694</v>
      </c>
      <c r="O60" s="35">
        <v>7604.1</v>
      </c>
      <c r="P60" s="35">
        <f>+O60*15%</f>
        <v>1140.615</v>
      </c>
      <c r="Q60" s="36">
        <f>SUM(O60:P60)</f>
        <v>8744.715</v>
      </c>
      <c r="R60" s="35">
        <v>12978</v>
      </c>
      <c r="S60" s="35">
        <f>+R60*15%</f>
        <v>1946.6999999999998</v>
      </c>
      <c r="T60" s="36">
        <f>SUM(R60:S60)</f>
        <v>14924.7</v>
      </c>
    </row>
    <row r="61" spans="1:20" ht="24" customHeight="1">
      <c r="A61" s="37"/>
      <c r="B61" s="37"/>
      <c r="C61" s="49"/>
      <c r="D61" s="37"/>
      <c r="E61" s="38"/>
      <c r="F61" s="38"/>
      <c r="G61" s="42"/>
      <c r="H61" s="41"/>
      <c r="I61" s="41"/>
      <c r="J61" s="48"/>
      <c r="K61" s="48"/>
      <c r="L61" s="41"/>
      <c r="M61" s="41"/>
      <c r="N61" s="48"/>
      <c r="O61" s="41"/>
      <c r="P61" s="41"/>
      <c r="Q61" s="48"/>
      <c r="R61" s="41"/>
      <c r="S61" s="41"/>
      <c r="T61" s="48"/>
    </row>
    <row r="62" spans="1:20" ht="24" customHeight="1">
      <c r="A62" s="33" t="s">
        <v>13</v>
      </c>
      <c r="B62" s="33" t="s">
        <v>14</v>
      </c>
      <c r="C62" s="33" t="s">
        <v>15</v>
      </c>
      <c r="D62" s="33" t="s">
        <v>16</v>
      </c>
      <c r="E62" s="113" t="s">
        <v>55</v>
      </c>
      <c r="F62" s="114"/>
      <c r="G62" s="115"/>
      <c r="H62" s="113" t="s">
        <v>56</v>
      </c>
      <c r="I62" s="114"/>
      <c r="J62" s="115"/>
      <c r="K62" s="55"/>
      <c r="L62" s="116" t="s">
        <v>17</v>
      </c>
      <c r="M62" s="116"/>
      <c r="N62" s="116"/>
      <c r="O62" s="116" t="s">
        <v>57</v>
      </c>
      <c r="P62" s="116"/>
      <c r="Q62" s="116"/>
      <c r="R62" s="116" t="s">
        <v>58</v>
      </c>
      <c r="S62" s="116"/>
      <c r="T62" s="116"/>
    </row>
    <row r="63" spans="1:20" ht="24" customHeight="1">
      <c r="A63" s="34">
        <v>16</v>
      </c>
      <c r="B63" s="45" t="s">
        <v>52</v>
      </c>
      <c r="C63" s="45" t="s">
        <v>49</v>
      </c>
      <c r="D63" s="34" t="s">
        <v>26</v>
      </c>
      <c r="E63" s="35">
        <v>0</v>
      </c>
      <c r="F63" s="35">
        <f>+E63*15%</f>
        <v>0</v>
      </c>
      <c r="G63" s="36">
        <f>SUM(E63:F63)</f>
        <v>0</v>
      </c>
      <c r="H63" s="35">
        <v>0</v>
      </c>
      <c r="I63" s="35">
        <f>+H63*15%</f>
        <v>0</v>
      </c>
      <c r="J63" s="36">
        <f>SUM(H63:I63)</f>
        <v>0</v>
      </c>
      <c r="K63" s="36"/>
      <c r="L63" s="35">
        <v>0</v>
      </c>
      <c r="M63" s="35">
        <f>+L63*15%</f>
        <v>0</v>
      </c>
      <c r="N63" s="36">
        <f>SUM(L63:M63)</f>
        <v>0</v>
      </c>
      <c r="O63" s="35">
        <v>1016.6</v>
      </c>
      <c r="P63" s="35">
        <f>+O63*15%</f>
        <v>152.49</v>
      </c>
      <c r="Q63" s="36">
        <f>SUM(O63:P63)</f>
        <v>1169.0900000000001</v>
      </c>
      <c r="R63" s="35">
        <v>1555</v>
      </c>
      <c r="S63" s="35">
        <f>+R63*15%</f>
        <v>233.25</v>
      </c>
      <c r="T63" s="36">
        <f>SUM(R63:S63)</f>
        <v>1788.25</v>
      </c>
    </row>
    <row r="64" spans="1:20" ht="24" customHeight="1">
      <c r="A64" s="37"/>
      <c r="B64" s="49"/>
      <c r="C64" s="49"/>
      <c r="D64" s="37"/>
      <c r="E64" s="38"/>
      <c r="F64" s="38"/>
      <c r="G64" s="42"/>
      <c r="H64" s="41"/>
      <c r="I64" s="41"/>
      <c r="J64" s="48"/>
      <c r="K64" s="48"/>
      <c r="L64" s="41"/>
      <c r="M64" s="41"/>
      <c r="N64" s="48"/>
      <c r="O64" s="41"/>
      <c r="P64" s="41"/>
      <c r="Q64" s="48"/>
      <c r="R64" s="41"/>
      <c r="S64" s="41"/>
      <c r="T64" s="48"/>
    </row>
    <row r="65" spans="1:20" ht="24" customHeight="1">
      <c r="A65" s="33" t="s">
        <v>13</v>
      </c>
      <c r="B65" s="33" t="s">
        <v>14</v>
      </c>
      <c r="C65" s="33" t="s">
        <v>15</v>
      </c>
      <c r="D65" s="33" t="s">
        <v>16</v>
      </c>
      <c r="E65" s="113" t="s">
        <v>55</v>
      </c>
      <c r="F65" s="114"/>
      <c r="G65" s="115"/>
      <c r="H65" s="113" t="s">
        <v>56</v>
      </c>
      <c r="I65" s="114"/>
      <c r="J65" s="115"/>
      <c r="K65" s="55"/>
      <c r="L65" s="116" t="s">
        <v>17</v>
      </c>
      <c r="M65" s="116"/>
      <c r="N65" s="116"/>
      <c r="O65" s="116" t="s">
        <v>57</v>
      </c>
      <c r="P65" s="116"/>
      <c r="Q65" s="116"/>
      <c r="R65" s="116" t="s">
        <v>58</v>
      </c>
      <c r="S65" s="116"/>
      <c r="T65" s="116"/>
    </row>
    <row r="66" spans="1:20" ht="24" customHeight="1">
      <c r="A66" s="34">
        <v>17</v>
      </c>
      <c r="B66" s="34" t="s">
        <v>53</v>
      </c>
      <c r="C66" s="45" t="s">
        <v>54</v>
      </c>
      <c r="D66" s="59" t="s">
        <v>20</v>
      </c>
      <c r="E66" s="60"/>
      <c r="F66" s="60"/>
      <c r="G66" s="61"/>
      <c r="H66" s="35">
        <v>0</v>
      </c>
      <c r="I66" s="35">
        <f>+H66*15%</f>
        <v>0</v>
      </c>
      <c r="J66" s="36">
        <f>SUM(H66:I66)</f>
        <v>0</v>
      </c>
      <c r="K66" s="36"/>
      <c r="L66" s="35">
        <v>0</v>
      </c>
      <c r="M66" s="35">
        <f>+L66*15%</f>
        <v>0</v>
      </c>
      <c r="N66" s="36">
        <f>SUM(L66:M66)</f>
        <v>0</v>
      </c>
      <c r="O66" s="35">
        <v>4399.5</v>
      </c>
      <c r="P66" s="35">
        <f>+O66*15%</f>
        <v>659.925</v>
      </c>
      <c r="Q66" s="36">
        <f>SUM(O66:P66)</f>
        <v>5059.425</v>
      </c>
      <c r="R66" s="35">
        <v>3740</v>
      </c>
      <c r="S66" s="35">
        <f>+R66*15%</f>
        <v>561</v>
      </c>
      <c r="T66" s="36">
        <f>SUM(R66:S66)</f>
        <v>4301</v>
      </c>
    </row>
    <row r="67" spans="4:7" ht="12.75">
      <c r="D67" s="43" t="s">
        <v>26</v>
      </c>
      <c r="E67" s="44">
        <v>781.2</v>
      </c>
      <c r="F67" s="35">
        <f>+E67*15%</f>
        <v>117.18</v>
      </c>
      <c r="G67" s="36">
        <f>SUM(E67:F67)</f>
        <v>898.3800000000001</v>
      </c>
    </row>
    <row r="68" spans="4:7" ht="12.75">
      <c r="D68" s="123" t="s">
        <v>84</v>
      </c>
      <c r="E68" s="123"/>
      <c r="F68" s="123"/>
      <c r="G68" s="123"/>
    </row>
  </sheetData>
  <sheetProtection/>
  <mergeCells count="110">
    <mergeCell ref="R56:T56"/>
    <mergeCell ref="L62:N62"/>
    <mergeCell ref="O62:Q62"/>
    <mergeCell ref="R62:T62"/>
    <mergeCell ref="R21:T21"/>
    <mergeCell ref="L26:N26"/>
    <mergeCell ref="L36:N36"/>
    <mergeCell ref="O36:Q36"/>
    <mergeCell ref="O21:Q21"/>
    <mergeCell ref="A52:A54"/>
    <mergeCell ref="A42:A44"/>
    <mergeCell ref="B42:B44"/>
    <mergeCell ref="C42:C44"/>
    <mergeCell ref="D68:G68"/>
    <mergeCell ref="F3:G3"/>
    <mergeCell ref="E65:G65"/>
    <mergeCell ref="E51:G51"/>
    <mergeCell ref="E46:G46"/>
    <mergeCell ref="E31:G31"/>
    <mergeCell ref="R65:T65"/>
    <mergeCell ref="O59:Q59"/>
    <mergeCell ref="L41:N41"/>
    <mergeCell ref="O41:Q41"/>
    <mergeCell ref="B37:B39"/>
    <mergeCell ref="A37:A39"/>
    <mergeCell ref="B52:B54"/>
    <mergeCell ref="C52:C54"/>
    <mergeCell ref="R51:T51"/>
    <mergeCell ref="R59:T59"/>
    <mergeCell ref="L15:N15"/>
    <mergeCell ref="O15:Q15"/>
    <mergeCell ref="R15:T15"/>
    <mergeCell ref="R36:T36"/>
    <mergeCell ref="L46:N46"/>
    <mergeCell ref="O46:Q46"/>
    <mergeCell ref="R46:T46"/>
    <mergeCell ref="R41:T41"/>
    <mergeCell ref="L18:N18"/>
    <mergeCell ref="O18:Q18"/>
    <mergeCell ref="H65:J65"/>
    <mergeCell ref="L65:N65"/>
    <mergeCell ref="O65:Q65"/>
    <mergeCell ref="E59:G59"/>
    <mergeCell ref="H59:J59"/>
    <mergeCell ref="L59:N59"/>
    <mergeCell ref="E62:G62"/>
    <mergeCell ref="H62:J62"/>
    <mergeCell ref="R1:T1"/>
    <mergeCell ref="R4:T4"/>
    <mergeCell ref="R10:T10"/>
    <mergeCell ref="R18:T18"/>
    <mergeCell ref="R26:T26"/>
    <mergeCell ref="R31:T31"/>
    <mergeCell ref="R7:T7"/>
    <mergeCell ref="H51:J51"/>
    <mergeCell ref="L51:N51"/>
    <mergeCell ref="O51:Q51"/>
    <mergeCell ref="E56:G56"/>
    <mergeCell ref="H56:J56"/>
    <mergeCell ref="L56:N56"/>
    <mergeCell ref="O56:Q56"/>
    <mergeCell ref="H46:J46"/>
    <mergeCell ref="A47:A49"/>
    <mergeCell ref="B47:B49"/>
    <mergeCell ref="C47:C49"/>
    <mergeCell ref="E36:G36"/>
    <mergeCell ref="H36:J36"/>
    <mergeCell ref="E41:G41"/>
    <mergeCell ref="H41:J41"/>
    <mergeCell ref="H31:J31"/>
    <mergeCell ref="L31:N31"/>
    <mergeCell ref="O31:Q31"/>
    <mergeCell ref="A32:A34"/>
    <mergeCell ref="B32:B34"/>
    <mergeCell ref="C32:C34"/>
    <mergeCell ref="E26:G26"/>
    <mergeCell ref="H26:J26"/>
    <mergeCell ref="O26:Q26"/>
    <mergeCell ref="A27:A29"/>
    <mergeCell ref="B27:B29"/>
    <mergeCell ref="C27:C29"/>
    <mergeCell ref="E21:G21"/>
    <mergeCell ref="H21:J21"/>
    <mergeCell ref="A22:A24"/>
    <mergeCell ref="B22:B24"/>
    <mergeCell ref="C22:C24"/>
    <mergeCell ref="L21:N21"/>
    <mergeCell ref="A11:A13"/>
    <mergeCell ref="B11:B13"/>
    <mergeCell ref="C11:C13"/>
    <mergeCell ref="E15:G15"/>
    <mergeCell ref="H15:J15"/>
    <mergeCell ref="E18:G18"/>
    <mergeCell ref="H18:J18"/>
    <mergeCell ref="E7:G7"/>
    <mergeCell ref="H7:J7"/>
    <mergeCell ref="E10:G10"/>
    <mergeCell ref="H10:J10"/>
    <mergeCell ref="L10:N10"/>
    <mergeCell ref="O10:Q10"/>
    <mergeCell ref="L7:N7"/>
    <mergeCell ref="O7:Q7"/>
    <mergeCell ref="E1:G1"/>
    <mergeCell ref="H1:J1"/>
    <mergeCell ref="L1:N1"/>
    <mergeCell ref="O1:Q1"/>
    <mergeCell ref="E4:G4"/>
    <mergeCell ref="H4:J4"/>
    <mergeCell ref="L4:N4"/>
    <mergeCell ref="O4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zoomScalePageLayoutView="0" workbookViewId="0" topLeftCell="A4">
      <selection activeCell="A65" sqref="A65:IV66"/>
    </sheetView>
  </sheetViews>
  <sheetFormatPr defaultColWidth="9.140625" defaultRowHeight="12.75"/>
  <cols>
    <col min="1" max="1" width="3.421875" style="37" bestFit="1" customWidth="1"/>
    <col min="2" max="2" width="23.8515625" style="37" bestFit="1" customWidth="1"/>
    <col min="3" max="3" width="40.00390625" style="37" bestFit="1" customWidth="1"/>
    <col min="4" max="4" width="8.00390625" style="37" bestFit="1" customWidth="1"/>
    <col min="5" max="5" width="11.00390625" style="37" customWidth="1"/>
    <col min="6" max="7" width="10.7109375" style="76" customWidth="1"/>
    <col min="8" max="8" width="10.7109375" style="77" customWidth="1"/>
    <col min="9" max="9" width="13.421875" style="77" customWidth="1"/>
    <col min="10" max="11" width="10.7109375" style="76" customWidth="1"/>
    <col min="12" max="12" width="10.7109375" style="77" customWidth="1"/>
    <col min="13" max="13" width="13.57421875" style="77" customWidth="1"/>
    <col min="14" max="15" width="10.7109375" style="76" customWidth="1"/>
    <col min="16" max="16" width="10.7109375" style="77" customWidth="1"/>
    <col min="17" max="17" width="13.7109375" style="77" customWidth="1"/>
    <col min="18" max="19" width="10.7109375" style="76" customWidth="1"/>
    <col min="20" max="20" width="10.7109375" style="77" customWidth="1"/>
    <col min="21" max="21" width="15.28125" style="77" customWidth="1"/>
    <col min="22" max="23" width="10.7109375" style="76" customWidth="1"/>
    <col min="24" max="24" width="10.7109375" style="77" customWidth="1"/>
    <col min="25" max="25" width="14.140625" style="77" customWidth="1"/>
  </cols>
  <sheetData>
    <row r="1" spans="1:25" ht="24" customHeight="1">
      <c r="A1" s="33" t="s">
        <v>13</v>
      </c>
      <c r="B1" s="33" t="s">
        <v>14</v>
      </c>
      <c r="C1" s="33" t="s">
        <v>15</v>
      </c>
      <c r="D1" s="33" t="s">
        <v>16</v>
      </c>
      <c r="E1" s="23" t="s">
        <v>88</v>
      </c>
      <c r="F1" s="113" t="s">
        <v>55</v>
      </c>
      <c r="G1" s="114"/>
      <c r="H1" s="115"/>
      <c r="I1" s="69" t="s">
        <v>90</v>
      </c>
      <c r="J1" s="113" t="s">
        <v>56</v>
      </c>
      <c r="K1" s="114"/>
      <c r="L1" s="115"/>
      <c r="M1" s="69" t="s">
        <v>90</v>
      </c>
      <c r="N1" s="116" t="s">
        <v>17</v>
      </c>
      <c r="O1" s="116"/>
      <c r="P1" s="116"/>
      <c r="Q1" s="69" t="s">
        <v>90</v>
      </c>
      <c r="R1" s="116" t="s">
        <v>57</v>
      </c>
      <c r="S1" s="116"/>
      <c r="T1" s="116"/>
      <c r="U1" s="69" t="s">
        <v>90</v>
      </c>
      <c r="V1" s="116" t="s">
        <v>58</v>
      </c>
      <c r="W1" s="116"/>
      <c r="X1" s="113"/>
      <c r="Y1" s="68" t="s">
        <v>90</v>
      </c>
    </row>
    <row r="2" spans="1:25" ht="24" customHeight="1">
      <c r="A2" s="34">
        <v>1</v>
      </c>
      <c r="B2" s="34" t="s">
        <v>18</v>
      </c>
      <c r="C2" s="45" t="s">
        <v>19</v>
      </c>
      <c r="D2" s="34" t="s">
        <v>20</v>
      </c>
      <c r="E2" s="34">
        <v>22</v>
      </c>
      <c r="F2" s="71">
        <v>8327.67</v>
      </c>
      <c r="G2" s="72">
        <f>+F2*15%</f>
        <v>1249.1505</v>
      </c>
      <c r="H2" s="73">
        <f>SUM(F2:G2)</f>
        <v>9576.8205</v>
      </c>
      <c r="I2" s="74">
        <f>E2*H2</f>
        <v>210690.051</v>
      </c>
      <c r="J2" s="71">
        <v>7009.2</v>
      </c>
      <c r="K2" s="71">
        <f>+J2*15%</f>
        <v>1051.3799999999999</v>
      </c>
      <c r="L2" s="75">
        <f>SUM(J2:K2)</f>
        <v>8060.58</v>
      </c>
      <c r="M2" s="74">
        <f>E2*L2</f>
        <v>177332.76</v>
      </c>
      <c r="N2" s="71">
        <v>7980</v>
      </c>
      <c r="O2" s="71">
        <f>+N2*15%</f>
        <v>1197</v>
      </c>
      <c r="P2" s="75">
        <f>SUM(N2:O2)</f>
        <v>9177</v>
      </c>
      <c r="Q2" s="74">
        <f>E2*P2</f>
        <v>201894</v>
      </c>
      <c r="R2" s="71">
        <v>10059</v>
      </c>
      <c r="S2" s="71">
        <f>+R2*15%</f>
        <v>1508.85</v>
      </c>
      <c r="T2" s="75">
        <f>SUM(R2:S2)</f>
        <v>11567.85</v>
      </c>
      <c r="U2" s="74">
        <f>E2*T2</f>
        <v>254492.7</v>
      </c>
      <c r="V2" s="71">
        <v>16820</v>
      </c>
      <c r="W2" s="71">
        <f>+V2*15%</f>
        <v>2523</v>
      </c>
      <c r="X2" s="89">
        <f>SUM(V2:W2)</f>
        <v>19343</v>
      </c>
      <c r="Y2" s="74">
        <f>E2*X2</f>
        <v>425546</v>
      </c>
    </row>
    <row r="3" spans="3:25" ht="24" customHeight="1">
      <c r="C3" s="49"/>
      <c r="G3" s="124"/>
      <c r="H3" s="124"/>
      <c r="I3" s="67"/>
      <c r="M3" s="67"/>
      <c r="Q3" s="67"/>
      <c r="U3" s="67"/>
      <c r="Y3" s="71"/>
    </row>
    <row r="4" spans="1:25" ht="24" customHeight="1">
      <c r="A4" s="33" t="s">
        <v>13</v>
      </c>
      <c r="B4" s="33" t="s">
        <v>14</v>
      </c>
      <c r="C4" s="33" t="s">
        <v>15</v>
      </c>
      <c r="D4" s="33" t="s">
        <v>16</v>
      </c>
      <c r="E4" s="65"/>
      <c r="F4" s="113" t="s">
        <v>55</v>
      </c>
      <c r="G4" s="114"/>
      <c r="H4" s="115"/>
      <c r="I4" s="69" t="s">
        <v>90</v>
      </c>
      <c r="J4" s="113" t="s">
        <v>56</v>
      </c>
      <c r="K4" s="114"/>
      <c r="L4" s="115"/>
      <c r="M4" s="69" t="s">
        <v>90</v>
      </c>
      <c r="N4" s="116" t="s">
        <v>69</v>
      </c>
      <c r="O4" s="116"/>
      <c r="P4" s="116"/>
      <c r="Q4" s="69" t="s">
        <v>90</v>
      </c>
      <c r="R4" s="116" t="s">
        <v>91</v>
      </c>
      <c r="S4" s="116"/>
      <c r="T4" s="116"/>
      <c r="U4" s="69" t="s">
        <v>90</v>
      </c>
      <c r="V4" s="116" t="s">
        <v>58</v>
      </c>
      <c r="W4" s="116"/>
      <c r="X4" s="113"/>
      <c r="Y4" s="68" t="s">
        <v>90</v>
      </c>
    </row>
    <row r="5" spans="1:25" ht="24" customHeight="1">
      <c r="A5" s="34">
        <v>2</v>
      </c>
      <c r="B5" s="34" t="s">
        <v>21</v>
      </c>
      <c r="C5" s="45" t="s">
        <v>59</v>
      </c>
      <c r="D5" s="34" t="s">
        <v>20</v>
      </c>
      <c r="E5" s="34">
        <v>5</v>
      </c>
      <c r="F5" s="71">
        <v>8719.2</v>
      </c>
      <c r="G5" s="72">
        <f>+F5*15%</f>
        <v>1307.88</v>
      </c>
      <c r="H5" s="73">
        <f>SUM(F5:G5)</f>
        <v>10027.080000000002</v>
      </c>
      <c r="I5" s="74">
        <f>E5*H5</f>
        <v>50135.40000000001</v>
      </c>
      <c r="J5" s="78">
        <v>7368.9</v>
      </c>
      <c r="K5" s="71">
        <f>+J5*15%</f>
        <v>1105.3349999999998</v>
      </c>
      <c r="L5" s="75">
        <f>SUM(J5:K5)</f>
        <v>8474.234999999999</v>
      </c>
      <c r="M5" s="74">
        <f>E5*L5</f>
        <v>42371.174999999996</v>
      </c>
      <c r="N5" s="71">
        <v>6090</v>
      </c>
      <c r="O5" s="71">
        <f>+N5*15%</f>
        <v>913.5</v>
      </c>
      <c r="P5" s="75">
        <f>SUM(N5:O5)</f>
        <v>7003.5</v>
      </c>
      <c r="Q5" s="74">
        <f>E5*P5</f>
        <v>35017.5</v>
      </c>
      <c r="R5" s="71">
        <v>8463</v>
      </c>
      <c r="S5" s="71">
        <f>+R5*15%</f>
        <v>1269.45</v>
      </c>
      <c r="T5" s="75">
        <f>SUM(R5:S5)</f>
        <v>9732.45</v>
      </c>
      <c r="U5" s="74">
        <f>E5*T5</f>
        <v>48662.25</v>
      </c>
      <c r="V5" s="71">
        <v>10647</v>
      </c>
      <c r="W5" s="71">
        <f>+V5*15%</f>
        <v>1597.05</v>
      </c>
      <c r="X5" s="89">
        <f>SUM(V5:W5)</f>
        <v>12244.05</v>
      </c>
      <c r="Y5" s="74">
        <f>E5*X5</f>
        <v>61220.25</v>
      </c>
    </row>
    <row r="6" spans="3:25" ht="24" customHeight="1">
      <c r="C6" s="49"/>
      <c r="J6" s="79"/>
      <c r="K6" s="79"/>
      <c r="L6" s="80"/>
      <c r="N6" s="79"/>
      <c r="O6" s="79"/>
      <c r="P6" s="80"/>
      <c r="R6" s="79"/>
      <c r="S6" s="79"/>
      <c r="T6" s="80"/>
      <c r="V6" s="79"/>
      <c r="W6" s="79"/>
      <c r="X6" s="80"/>
      <c r="Y6" s="75"/>
    </row>
    <row r="7" spans="1:25" ht="24" customHeight="1">
      <c r="A7" s="33" t="s">
        <v>13</v>
      </c>
      <c r="B7" s="33" t="s">
        <v>14</v>
      </c>
      <c r="C7" s="33" t="s">
        <v>15</v>
      </c>
      <c r="D7" s="33" t="s">
        <v>16</v>
      </c>
      <c r="E7" s="65"/>
      <c r="F7" s="113" t="s">
        <v>55</v>
      </c>
      <c r="G7" s="114"/>
      <c r="H7" s="115"/>
      <c r="I7" s="69" t="s">
        <v>89</v>
      </c>
      <c r="J7" s="113" t="s">
        <v>56</v>
      </c>
      <c r="K7" s="114"/>
      <c r="L7" s="115"/>
      <c r="M7" s="69" t="s">
        <v>89</v>
      </c>
      <c r="N7" s="116" t="s">
        <v>69</v>
      </c>
      <c r="O7" s="116"/>
      <c r="P7" s="116"/>
      <c r="Q7" s="69" t="s">
        <v>89</v>
      </c>
      <c r="R7" s="116" t="s">
        <v>91</v>
      </c>
      <c r="S7" s="116"/>
      <c r="T7" s="116"/>
      <c r="U7" s="69" t="s">
        <v>89</v>
      </c>
      <c r="V7" s="116" t="s">
        <v>58</v>
      </c>
      <c r="W7" s="116"/>
      <c r="X7" s="113"/>
      <c r="Y7" s="69" t="s">
        <v>89</v>
      </c>
    </row>
    <row r="8" spans="1:25" ht="24" customHeight="1">
      <c r="A8" s="34">
        <v>3</v>
      </c>
      <c r="B8" s="45" t="s">
        <v>22</v>
      </c>
      <c r="C8" s="45" t="s">
        <v>23</v>
      </c>
      <c r="D8" s="34" t="s">
        <v>20</v>
      </c>
      <c r="E8" s="34">
        <v>9</v>
      </c>
      <c r="F8" s="71">
        <v>12127.5</v>
      </c>
      <c r="G8" s="72">
        <f>+F8*15%</f>
        <v>1819.125</v>
      </c>
      <c r="H8" s="73">
        <f>SUM(F8:G8)</f>
        <v>13946.625</v>
      </c>
      <c r="I8" s="74">
        <f>E8*H8</f>
        <v>125519.625</v>
      </c>
      <c r="J8" s="71">
        <v>9860.4</v>
      </c>
      <c r="K8" s="71">
        <f>+J8*15%</f>
        <v>1479.06</v>
      </c>
      <c r="L8" s="75">
        <f>SUM(J8:K8)</f>
        <v>11339.46</v>
      </c>
      <c r="M8" s="74">
        <f>E8*L8</f>
        <v>102055.13999999998</v>
      </c>
      <c r="N8" s="71">
        <v>6720</v>
      </c>
      <c r="O8" s="71">
        <f>+N8*15%</f>
        <v>1008</v>
      </c>
      <c r="P8" s="75">
        <f>SUM(N8:O8)</f>
        <v>7728</v>
      </c>
      <c r="Q8" s="74">
        <f>E8*P8</f>
        <v>69552</v>
      </c>
      <c r="R8" s="71">
        <v>9553.7</v>
      </c>
      <c r="S8" s="71">
        <f>+R8*15%</f>
        <v>1433.055</v>
      </c>
      <c r="T8" s="75">
        <f>SUM(R8:S8)</f>
        <v>10986.755000000001</v>
      </c>
      <c r="U8" s="74">
        <f>E8*T8</f>
        <v>98880.79500000001</v>
      </c>
      <c r="V8" s="71">
        <v>10605</v>
      </c>
      <c r="W8" s="71">
        <f>+V8*15%</f>
        <v>1590.75</v>
      </c>
      <c r="X8" s="89">
        <f>SUM(V8:W8)</f>
        <v>12195.75</v>
      </c>
      <c r="Y8" s="74">
        <f>E8*X8</f>
        <v>109761.75</v>
      </c>
    </row>
    <row r="9" spans="2:25" ht="24" customHeight="1">
      <c r="B9" s="49"/>
      <c r="C9" s="49"/>
      <c r="J9" s="81"/>
      <c r="K9" s="81"/>
      <c r="L9" s="82"/>
      <c r="N9" s="81"/>
      <c r="O9" s="81"/>
      <c r="P9" s="82"/>
      <c r="R9" s="81"/>
      <c r="S9" s="81"/>
      <c r="T9" s="82"/>
      <c r="V9" s="81"/>
      <c r="W9" s="81"/>
      <c r="X9" s="82"/>
      <c r="Y9" s="75"/>
    </row>
    <row r="10" spans="1:26" ht="24" customHeight="1">
      <c r="A10" s="33" t="s">
        <v>13</v>
      </c>
      <c r="B10" s="33" t="s">
        <v>14</v>
      </c>
      <c r="C10" s="33" t="s">
        <v>15</v>
      </c>
      <c r="D10" s="33" t="s">
        <v>16</v>
      </c>
      <c r="E10" s="65"/>
      <c r="F10" s="113" t="s">
        <v>55</v>
      </c>
      <c r="G10" s="114"/>
      <c r="H10" s="115"/>
      <c r="I10" s="69" t="s">
        <v>89</v>
      </c>
      <c r="J10" s="113" t="s">
        <v>56</v>
      </c>
      <c r="K10" s="114"/>
      <c r="L10" s="115"/>
      <c r="M10" s="69" t="s">
        <v>89</v>
      </c>
      <c r="N10" s="116" t="s">
        <v>69</v>
      </c>
      <c r="O10" s="116"/>
      <c r="P10" s="116"/>
      <c r="Q10" s="69" t="s">
        <v>89</v>
      </c>
      <c r="R10" s="116" t="s">
        <v>91</v>
      </c>
      <c r="S10" s="116"/>
      <c r="T10" s="116"/>
      <c r="U10" s="69" t="s">
        <v>89</v>
      </c>
      <c r="V10" s="116" t="s">
        <v>58</v>
      </c>
      <c r="W10" s="116"/>
      <c r="X10" s="113"/>
      <c r="Y10" s="69" t="s">
        <v>89</v>
      </c>
      <c r="Z10" s="51"/>
    </row>
    <row r="11" spans="1:25" ht="24" customHeight="1">
      <c r="A11" s="117">
        <v>4</v>
      </c>
      <c r="B11" s="120" t="s">
        <v>24</v>
      </c>
      <c r="C11" s="120" t="s">
        <v>25</v>
      </c>
      <c r="D11" s="34" t="s">
        <v>20</v>
      </c>
      <c r="E11" s="34">
        <v>1</v>
      </c>
      <c r="F11" s="71">
        <v>11228.7</v>
      </c>
      <c r="G11" s="83">
        <f>+F11*15%</f>
        <v>1684.305</v>
      </c>
      <c r="H11" s="75">
        <f>SUM(F11:G11)</f>
        <v>12913.005000000001</v>
      </c>
      <c r="I11" s="74">
        <f>E11*H11</f>
        <v>12913.005000000001</v>
      </c>
      <c r="J11" s="71">
        <v>9286.2</v>
      </c>
      <c r="K11" s="71">
        <f>+J11*15%</f>
        <v>1392.93</v>
      </c>
      <c r="L11" s="75">
        <f>SUM(J11:K11)</f>
        <v>10679.130000000001</v>
      </c>
      <c r="M11" s="74">
        <f>E11*L11</f>
        <v>10679.130000000001</v>
      </c>
      <c r="N11" s="71">
        <v>6930</v>
      </c>
      <c r="O11" s="71">
        <f>+N11*15%</f>
        <v>1039.5</v>
      </c>
      <c r="P11" s="75">
        <f>SUM(N11:O11)</f>
        <v>7969.5</v>
      </c>
      <c r="Q11" s="74">
        <f>E11*P11</f>
        <v>7969.5</v>
      </c>
      <c r="R11" s="71">
        <v>10187.1</v>
      </c>
      <c r="S11" s="71">
        <f>+R11*15%</f>
        <v>1528.065</v>
      </c>
      <c r="T11" s="75">
        <f>SUM(R11:S11)</f>
        <v>11715.165</v>
      </c>
      <c r="U11" s="74">
        <f>E11*T11</f>
        <v>11715.165</v>
      </c>
      <c r="V11" s="71">
        <v>9828</v>
      </c>
      <c r="W11" s="71">
        <f>+V11*15%</f>
        <v>1474.2</v>
      </c>
      <c r="X11" s="89">
        <f>SUM(V11:W11)</f>
        <v>11302.2</v>
      </c>
      <c r="Y11" s="74">
        <f>E11*X11</f>
        <v>11302.2</v>
      </c>
    </row>
    <row r="12" spans="1:25" ht="24" customHeight="1">
      <c r="A12" s="118"/>
      <c r="B12" s="121"/>
      <c r="C12" s="121"/>
      <c r="D12" s="34" t="s">
        <v>26</v>
      </c>
      <c r="E12" s="34">
        <v>2</v>
      </c>
      <c r="F12" s="71">
        <v>1113</v>
      </c>
      <c r="G12" s="83">
        <f>+F12*15%</f>
        <v>166.95</v>
      </c>
      <c r="H12" s="75">
        <v>2559.9</v>
      </c>
      <c r="I12" s="74">
        <f>E12*H12</f>
        <v>5119.8</v>
      </c>
      <c r="J12" s="71">
        <v>895.4</v>
      </c>
      <c r="K12" s="71">
        <f>+J12*15%</f>
        <v>134.31</v>
      </c>
      <c r="L12" s="75">
        <f>SUM(J12:K12)</f>
        <v>1029.71</v>
      </c>
      <c r="M12" s="74">
        <f>E12*L12</f>
        <v>2059.42</v>
      </c>
      <c r="N12" s="71">
        <v>700</v>
      </c>
      <c r="O12" s="71">
        <f>+N12*15%</f>
        <v>105</v>
      </c>
      <c r="P12" s="75">
        <f>SUM(N12:O12)</f>
        <v>805</v>
      </c>
      <c r="Q12" s="74">
        <f>E12*P12</f>
        <v>1610</v>
      </c>
      <c r="R12" s="71">
        <v>970.2</v>
      </c>
      <c r="S12" s="71">
        <f>+R12*15%</f>
        <v>145.53</v>
      </c>
      <c r="T12" s="75">
        <f>SUM(R12:S12)</f>
        <v>1115.73</v>
      </c>
      <c r="U12" s="74">
        <f>E12*T12</f>
        <v>2231.46</v>
      </c>
      <c r="V12" s="71">
        <v>1020</v>
      </c>
      <c r="W12" s="71">
        <f>+V12*15%</f>
        <v>153</v>
      </c>
      <c r="X12" s="89">
        <f>SUM(V12:W12)</f>
        <v>1173</v>
      </c>
      <c r="Y12" s="74">
        <f>E12*X12</f>
        <v>2346</v>
      </c>
    </row>
    <row r="13" spans="1:25" ht="24" customHeight="1">
      <c r="A13" s="119"/>
      <c r="B13" s="122"/>
      <c r="C13" s="122"/>
      <c r="D13" s="34"/>
      <c r="E13" s="34"/>
      <c r="F13" s="71"/>
      <c r="G13" s="71"/>
      <c r="H13" s="75">
        <f>SUM(H11:H12)</f>
        <v>15472.905</v>
      </c>
      <c r="I13" s="75">
        <f>SUM(I11:I12)</f>
        <v>18032.805</v>
      </c>
      <c r="J13" s="71"/>
      <c r="K13" s="71"/>
      <c r="L13" s="75">
        <f>SUM(L11:L12)</f>
        <v>11708.84</v>
      </c>
      <c r="M13" s="75">
        <f>SUM(M11:M12)</f>
        <v>12738.550000000001</v>
      </c>
      <c r="N13" s="71"/>
      <c r="O13" s="71"/>
      <c r="P13" s="75">
        <f>SUM(P11:P12)</f>
        <v>8774.5</v>
      </c>
      <c r="Q13" s="75">
        <f>SUM(Q11:Q12)</f>
        <v>9579.5</v>
      </c>
      <c r="R13" s="71"/>
      <c r="S13" s="71"/>
      <c r="T13" s="75">
        <f>SUM(T11:T12)</f>
        <v>12830.895</v>
      </c>
      <c r="U13" s="75">
        <f>SUM(U11:U12)</f>
        <v>13946.625</v>
      </c>
      <c r="V13" s="71"/>
      <c r="W13" s="71"/>
      <c r="X13" s="89">
        <f>SUM(X11:X12)</f>
        <v>12475.2</v>
      </c>
      <c r="Y13" s="75">
        <f>SUM(Y11:Y12)</f>
        <v>13648.2</v>
      </c>
    </row>
    <row r="14" spans="2:25" ht="24" customHeight="1">
      <c r="B14" s="49"/>
      <c r="C14" s="49"/>
      <c r="J14" s="81"/>
      <c r="K14" s="81"/>
      <c r="L14" s="82"/>
      <c r="N14" s="81"/>
      <c r="O14" s="81"/>
      <c r="P14" s="82"/>
      <c r="R14" s="81"/>
      <c r="S14" s="81"/>
      <c r="T14" s="82"/>
      <c r="V14" s="81"/>
      <c r="W14" s="81"/>
      <c r="X14" s="82"/>
      <c r="Y14" s="75"/>
    </row>
    <row r="15" spans="1:25" ht="24" customHeight="1">
      <c r="A15" s="33" t="s">
        <v>13</v>
      </c>
      <c r="B15" s="33" t="s">
        <v>14</v>
      </c>
      <c r="C15" s="33" t="s">
        <v>15</v>
      </c>
      <c r="D15" s="33" t="s">
        <v>16</v>
      </c>
      <c r="E15" s="23" t="s">
        <v>88</v>
      </c>
      <c r="F15" s="113" t="s">
        <v>55</v>
      </c>
      <c r="G15" s="114"/>
      <c r="H15" s="115"/>
      <c r="I15" s="69" t="s">
        <v>89</v>
      </c>
      <c r="J15" s="113" t="s">
        <v>56</v>
      </c>
      <c r="K15" s="114"/>
      <c r="L15" s="115"/>
      <c r="M15" s="69" t="s">
        <v>89</v>
      </c>
      <c r="N15" s="116" t="s">
        <v>69</v>
      </c>
      <c r="O15" s="116"/>
      <c r="P15" s="116"/>
      <c r="Q15" s="69" t="s">
        <v>89</v>
      </c>
      <c r="R15" s="116" t="s">
        <v>91</v>
      </c>
      <c r="S15" s="116"/>
      <c r="T15" s="116"/>
      <c r="U15" s="69" t="s">
        <v>89</v>
      </c>
      <c r="V15" s="116" t="s">
        <v>58</v>
      </c>
      <c r="W15" s="116"/>
      <c r="X15" s="113"/>
      <c r="Y15" s="69" t="s">
        <v>89</v>
      </c>
    </row>
    <row r="16" spans="1:25" ht="24" customHeight="1">
      <c r="A16" s="34">
        <v>5</v>
      </c>
      <c r="B16" s="34" t="s">
        <v>27</v>
      </c>
      <c r="C16" s="45" t="s">
        <v>28</v>
      </c>
      <c r="D16" s="34" t="s">
        <v>20</v>
      </c>
      <c r="E16" s="34">
        <v>4</v>
      </c>
      <c r="F16" s="71">
        <v>11875.5</v>
      </c>
      <c r="G16" s="72">
        <f>+F16*15%</f>
        <v>1781.325</v>
      </c>
      <c r="H16" s="73">
        <f>SUM(F16:G16)</f>
        <v>13656.825</v>
      </c>
      <c r="I16" s="74">
        <f>E16*H16</f>
        <v>54627.3</v>
      </c>
      <c r="J16" s="71">
        <v>7357.81</v>
      </c>
      <c r="K16" s="71">
        <f>+J16*15%</f>
        <v>1103.6715</v>
      </c>
      <c r="L16" s="75">
        <f>SUM(J16:K16)</f>
        <v>8461.4815</v>
      </c>
      <c r="M16" s="74">
        <f>E16*L16</f>
        <v>33845.926</v>
      </c>
      <c r="N16" s="71">
        <v>6720</v>
      </c>
      <c r="O16" s="71">
        <f>+N16*15%</f>
        <v>1008</v>
      </c>
      <c r="P16" s="75">
        <f>SUM(N16:O16)</f>
        <v>7728</v>
      </c>
      <c r="Q16" s="74">
        <f>E16*P16</f>
        <v>30912</v>
      </c>
      <c r="R16" s="71">
        <v>9515.1</v>
      </c>
      <c r="S16" s="71">
        <f>+R16*15%</f>
        <v>1427.265</v>
      </c>
      <c r="T16" s="75">
        <f>SUM(R16:S16)</f>
        <v>10942.365</v>
      </c>
      <c r="U16" s="74">
        <f>E16*T16</f>
        <v>43769.46</v>
      </c>
      <c r="V16" s="71">
        <v>9492</v>
      </c>
      <c r="W16" s="71">
        <f>+V16*15%</f>
        <v>1423.8</v>
      </c>
      <c r="X16" s="89">
        <f>SUM(V16:W16)</f>
        <v>10915.8</v>
      </c>
      <c r="Y16" s="74">
        <f>E16*X16</f>
        <v>43663.2</v>
      </c>
    </row>
    <row r="17" spans="3:25" ht="24" customHeight="1">
      <c r="C17" s="49"/>
      <c r="J17" s="81"/>
      <c r="K17" s="81"/>
      <c r="L17" s="82"/>
      <c r="N17" s="81"/>
      <c r="O17" s="81"/>
      <c r="P17" s="82"/>
      <c r="R17" s="81"/>
      <c r="S17" s="81"/>
      <c r="T17" s="82"/>
      <c r="V17" s="81"/>
      <c r="W17" s="81"/>
      <c r="X17" s="82"/>
      <c r="Y17" s="75"/>
    </row>
    <row r="18" spans="1:25" ht="24" customHeight="1">
      <c r="A18" s="33" t="s">
        <v>13</v>
      </c>
      <c r="B18" s="33" t="s">
        <v>14</v>
      </c>
      <c r="C18" s="33" t="s">
        <v>15</v>
      </c>
      <c r="D18" s="33" t="s">
        <v>16</v>
      </c>
      <c r="E18" s="23" t="s">
        <v>88</v>
      </c>
      <c r="F18" s="113" t="s">
        <v>55</v>
      </c>
      <c r="G18" s="114"/>
      <c r="H18" s="115"/>
      <c r="I18" s="69" t="s">
        <v>89</v>
      </c>
      <c r="J18" s="113" t="s">
        <v>56</v>
      </c>
      <c r="K18" s="114"/>
      <c r="L18" s="115"/>
      <c r="M18" s="69" t="s">
        <v>89</v>
      </c>
      <c r="N18" s="116" t="s">
        <v>69</v>
      </c>
      <c r="O18" s="116"/>
      <c r="P18" s="116"/>
      <c r="Q18" s="69" t="s">
        <v>89</v>
      </c>
      <c r="R18" s="116" t="s">
        <v>91</v>
      </c>
      <c r="S18" s="116"/>
      <c r="T18" s="116"/>
      <c r="U18" s="69" t="s">
        <v>89</v>
      </c>
      <c r="V18" s="116" t="s">
        <v>58</v>
      </c>
      <c r="W18" s="116"/>
      <c r="X18" s="113"/>
      <c r="Y18" s="69" t="s">
        <v>89</v>
      </c>
    </row>
    <row r="19" spans="1:25" ht="24" customHeight="1">
      <c r="A19" s="34">
        <v>6</v>
      </c>
      <c r="B19" s="34" t="s">
        <v>29</v>
      </c>
      <c r="C19" s="45" t="s">
        <v>30</v>
      </c>
      <c r="D19" s="34" t="s">
        <v>20</v>
      </c>
      <c r="E19" s="66">
        <v>4</v>
      </c>
      <c r="F19" s="76">
        <v>12390</v>
      </c>
      <c r="G19" s="72">
        <f>+F19*15%</f>
        <v>1858.5</v>
      </c>
      <c r="H19" s="73">
        <f>SUM(F19:G19)</f>
        <v>14248.5</v>
      </c>
      <c r="I19" s="74">
        <f>E19*H19</f>
        <v>56994</v>
      </c>
      <c r="J19" s="71">
        <v>9309.3</v>
      </c>
      <c r="K19" s="71">
        <f>+J19*15%</f>
        <v>1396.3949999999998</v>
      </c>
      <c r="L19" s="75">
        <f>SUM(J19:K19)</f>
        <v>10705.695</v>
      </c>
      <c r="M19" s="74">
        <f>E19*L19</f>
        <v>42822.78</v>
      </c>
      <c r="N19" s="71">
        <v>7665</v>
      </c>
      <c r="O19" s="71">
        <f>+N19*15%</f>
        <v>1149.75</v>
      </c>
      <c r="P19" s="75">
        <f>SUM(N19:O19)</f>
        <v>8814.75</v>
      </c>
      <c r="Q19" s="74">
        <f>E19*P19</f>
        <v>35259</v>
      </c>
      <c r="R19" s="71">
        <v>11361</v>
      </c>
      <c r="S19" s="71">
        <f>+R19*15%</f>
        <v>1704.1499999999999</v>
      </c>
      <c r="T19" s="75">
        <f>SUM(R19:S19)</f>
        <v>13065.15</v>
      </c>
      <c r="U19" s="74">
        <f>E19*T19</f>
        <v>52260.6</v>
      </c>
      <c r="V19" s="71">
        <v>10017</v>
      </c>
      <c r="W19" s="71">
        <f>+V19*15%</f>
        <v>1502.55</v>
      </c>
      <c r="X19" s="89">
        <f>SUM(V19:W19)</f>
        <v>11519.55</v>
      </c>
      <c r="Y19" s="74">
        <f>E19*X19</f>
        <v>46078.2</v>
      </c>
    </row>
    <row r="20" spans="3:25" ht="24" customHeight="1">
      <c r="C20" s="49"/>
      <c r="H20" s="84"/>
      <c r="I20" s="84"/>
      <c r="J20" s="81"/>
      <c r="K20" s="81"/>
      <c r="L20" s="82"/>
      <c r="M20" s="84"/>
      <c r="N20" s="81"/>
      <c r="O20" s="81"/>
      <c r="P20" s="82"/>
      <c r="Q20" s="84"/>
      <c r="R20" s="81"/>
      <c r="S20" s="81"/>
      <c r="T20" s="82"/>
      <c r="U20" s="84"/>
      <c r="V20" s="81"/>
      <c r="W20" s="81"/>
      <c r="X20" s="82"/>
      <c r="Y20" s="90"/>
    </row>
    <row r="21" spans="1:25" ht="24" customHeight="1">
      <c r="A21" s="33" t="s">
        <v>13</v>
      </c>
      <c r="B21" s="33" t="s">
        <v>14</v>
      </c>
      <c r="C21" s="33" t="s">
        <v>15</v>
      </c>
      <c r="D21" s="33" t="s">
        <v>16</v>
      </c>
      <c r="E21" s="23" t="s">
        <v>88</v>
      </c>
      <c r="F21" s="113" t="s">
        <v>55</v>
      </c>
      <c r="G21" s="114"/>
      <c r="H21" s="115"/>
      <c r="I21" s="69" t="s">
        <v>89</v>
      </c>
      <c r="J21" s="113" t="s">
        <v>56</v>
      </c>
      <c r="K21" s="114"/>
      <c r="L21" s="115"/>
      <c r="M21" s="69" t="s">
        <v>89</v>
      </c>
      <c r="N21" s="116" t="s">
        <v>69</v>
      </c>
      <c r="O21" s="116"/>
      <c r="P21" s="116"/>
      <c r="Q21" s="69" t="s">
        <v>89</v>
      </c>
      <c r="R21" s="116" t="s">
        <v>91</v>
      </c>
      <c r="S21" s="116"/>
      <c r="T21" s="116"/>
      <c r="U21" s="69" t="s">
        <v>89</v>
      </c>
      <c r="V21" s="116" t="s">
        <v>58</v>
      </c>
      <c r="W21" s="116"/>
      <c r="X21" s="113"/>
      <c r="Y21" s="69" t="s">
        <v>89</v>
      </c>
    </row>
    <row r="22" spans="1:25" ht="24" customHeight="1">
      <c r="A22" s="117">
        <v>7</v>
      </c>
      <c r="B22" s="117" t="s">
        <v>29</v>
      </c>
      <c r="C22" s="120" t="s">
        <v>31</v>
      </c>
      <c r="D22" s="34" t="s">
        <v>20</v>
      </c>
      <c r="E22" s="66">
        <v>2</v>
      </c>
      <c r="F22" s="76">
        <v>15806.7</v>
      </c>
      <c r="G22" s="72">
        <f>+F22*15%</f>
        <v>2371.005</v>
      </c>
      <c r="H22" s="73">
        <f>SUM(F22:G22)</f>
        <v>18177.705</v>
      </c>
      <c r="I22" s="74">
        <f>E22*H22</f>
        <v>36355.41</v>
      </c>
      <c r="J22" s="71">
        <v>9741.6</v>
      </c>
      <c r="K22" s="71">
        <f>+J22*15%</f>
        <v>1461.24</v>
      </c>
      <c r="L22" s="75">
        <f>SUM(J22:K22)</f>
        <v>11202.84</v>
      </c>
      <c r="M22" s="74">
        <f>E22*L22</f>
        <v>22405.68</v>
      </c>
      <c r="N22" s="71">
        <v>8295</v>
      </c>
      <c r="O22" s="71">
        <f>+N22*15%</f>
        <v>1244.25</v>
      </c>
      <c r="P22" s="75">
        <f>SUM(N22:O22)</f>
        <v>9539.25</v>
      </c>
      <c r="Q22" s="74">
        <f>E22*P22</f>
        <v>19078.5</v>
      </c>
      <c r="R22" s="71">
        <v>13204.8</v>
      </c>
      <c r="S22" s="71">
        <f>+R22*15%</f>
        <v>1980.7199999999998</v>
      </c>
      <c r="T22" s="75">
        <f>SUM(R22:S22)</f>
        <v>15185.519999999999</v>
      </c>
      <c r="U22" s="74">
        <f>E22*T22</f>
        <v>30371.039999999997</v>
      </c>
      <c r="V22" s="71">
        <v>13860</v>
      </c>
      <c r="W22" s="71">
        <f>+V22*15%</f>
        <v>2079</v>
      </c>
      <c r="X22" s="89">
        <f>SUM(V22:W22)</f>
        <v>15939</v>
      </c>
      <c r="Y22" s="74">
        <f>E22*X22</f>
        <v>31878</v>
      </c>
    </row>
    <row r="23" spans="1:25" ht="24" customHeight="1">
      <c r="A23" s="118"/>
      <c r="B23" s="118"/>
      <c r="C23" s="121"/>
      <c r="D23" s="34" t="s">
        <v>26</v>
      </c>
      <c r="E23" s="34">
        <v>15</v>
      </c>
      <c r="F23" s="71">
        <v>1365</v>
      </c>
      <c r="G23" s="72">
        <f>+F23*15%</f>
        <v>204.75</v>
      </c>
      <c r="H23" s="73">
        <f>SUM(F23:G23)</f>
        <v>1569.75</v>
      </c>
      <c r="I23" s="74">
        <f>E23*H23</f>
        <v>23546.25</v>
      </c>
      <c r="J23" s="71">
        <v>1092.96</v>
      </c>
      <c r="K23" s="71">
        <f>+J23*15%</f>
        <v>163.944</v>
      </c>
      <c r="L23" s="75">
        <f>SUM(J23:K23)</f>
        <v>1256.904</v>
      </c>
      <c r="M23" s="74">
        <f>E23*L23</f>
        <v>18853.56</v>
      </c>
      <c r="N23" s="71">
        <v>826</v>
      </c>
      <c r="O23" s="71">
        <f>+N23*15%</f>
        <v>123.89999999999999</v>
      </c>
      <c r="P23" s="75">
        <f>SUM(N23:O23)</f>
        <v>949.9</v>
      </c>
      <c r="Q23" s="74">
        <f>E23*P23</f>
        <v>14248.5</v>
      </c>
      <c r="R23" s="71">
        <v>1257.6</v>
      </c>
      <c r="S23" s="71">
        <f>+R23*15%</f>
        <v>188.64</v>
      </c>
      <c r="T23" s="75">
        <f>SUM(R23:S23)</f>
        <v>1446.2399999999998</v>
      </c>
      <c r="U23" s="74">
        <f>E23*T23</f>
        <v>21693.6</v>
      </c>
      <c r="V23" s="71">
        <v>1144</v>
      </c>
      <c r="W23" s="71">
        <f>+V23*15%</f>
        <v>171.6</v>
      </c>
      <c r="X23" s="89">
        <f>SUM(V23:W23)</f>
        <v>1315.6</v>
      </c>
      <c r="Y23" s="74">
        <f>E23*X23</f>
        <v>19734</v>
      </c>
    </row>
    <row r="24" spans="1:25" ht="24" customHeight="1">
      <c r="A24" s="119"/>
      <c r="B24" s="119"/>
      <c r="C24" s="122"/>
      <c r="D24" s="34"/>
      <c r="E24" s="34"/>
      <c r="F24" s="71"/>
      <c r="G24" s="71"/>
      <c r="H24" s="75">
        <f>SUM(H22:H23)</f>
        <v>19747.455</v>
      </c>
      <c r="I24" s="75">
        <f>SUM(I22:I23)</f>
        <v>59901.66</v>
      </c>
      <c r="J24" s="71"/>
      <c r="K24" s="71"/>
      <c r="L24" s="75">
        <f>SUM(L22:L23)</f>
        <v>12459.744</v>
      </c>
      <c r="M24" s="75">
        <f>SUM(M22:M23)</f>
        <v>41259.240000000005</v>
      </c>
      <c r="N24" s="71"/>
      <c r="O24" s="71"/>
      <c r="P24" s="75">
        <f>SUM(P22:P23)</f>
        <v>10489.15</v>
      </c>
      <c r="Q24" s="75">
        <f>SUM(Q22:Q23)</f>
        <v>33327</v>
      </c>
      <c r="R24" s="71"/>
      <c r="S24" s="71"/>
      <c r="T24" s="75">
        <f>SUM(T22:T23)</f>
        <v>16631.76</v>
      </c>
      <c r="U24" s="75">
        <f>SUM(U22:U23)</f>
        <v>52064.64</v>
      </c>
      <c r="V24" s="71"/>
      <c r="W24" s="71"/>
      <c r="X24" s="89">
        <f>SUM(X22:X23)</f>
        <v>17254.6</v>
      </c>
      <c r="Y24" s="75">
        <f>SUM(Y22:Y23)</f>
        <v>51612</v>
      </c>
    </row>
    <row r="25" spans="3:25" ht="24" customHeight="1">
      <c r="C25" s="49"/>
      <c r="J25" s="81"/>
      <c r="K25" s="81"/>
      <c r="L25" s="82"/>
      <c r="N25" s="81"/>
      <c r="O25" s="81"/>
      <c r="P25" s="82"/>
      <c r="R25" s="81"/>
      <c r="S25" s="81"/>
      <c r="T25" s="82"/>
      <c r="V25" s="81"/>
      <c r="W25" s="81"/>
      <c r="X25" s="82"/>
      <c r="Y25" s="75"/>
    </row>
    <row r="26" spans="1:25" ht="24" customHeight="1">
      <c r="A26" s="33" t="s">
        <v>13</v>
      </c>
      <c r="B26" s="33" t="s">
        <v>14</v>
      </c>
      <c r="C26" s="33" t="s">
        <v>15</v>
      </c>
      <c r="D26" s="33" t="s">
        <v>16</v>
      </c>
      <c r="E26" s="23" t="s">
        <v>88</v>
      </c>
      <c r="F26" s="113" t="s">
        <v>55</v>
      </c>
      <c r="G26" s="114"/>
      <c r="H26" s="115"/>
      <c r="I26" s="69" t="s">
        <v>89</v>
      </c>
      <c r="J26" s="113" t="s">
        <v>56</v>
      </c>
      <c r="K26" s="114"/>
      <c r="L26" s="115"/>
      <c r="M26" s="69" t="s">
        <v>89</v>
      </c>
      <c r="N26" s="116" t="s">
        <v>69</v>
      </c>
      <c r="O26" s="116"/>
      <c r="P26" s="116"/>
      <c r="Q26" s="69" t="s">
        <v>89</v>
      </c>
      <c r="R26" s="116" t="s">
        <v>91</v>
      </c>
      <c r="S26" s="116"/>
      <c r="T26" s="116"/>
      <c r="U26" s="69" t="s">
        <v>89</v>
      </c>
      <c r="V26" s="116" t="s">
        <v>58</v>
      </c>
      <c r="W26" s="116"/>
      <c r="X26" s="113"/>
      <c r="Y26" s="69" t="s">
        <v>89</v>
      </c>
    </row>
    <row r="27" spans="1:25" ht="12.75">
      <c r="A27" s="117">
        <v>8</v>
      </c>
      <c r="B27" s="120" t="s">
        <v>32</v>
      </c>
      <c r="C27" s="120" t="s">
        <v>33</v>
      </c>
      <c r="D27" s="34" t="s">
        <v>20</v>
      </c>
      <c r="E27" s="34">
        <v>1</v>
      </c>
      <c r="F27" s="71">
        <v>12415.2</v>
      </c>
      <c r="G27" s="71">
        <f>+F27*15%</f>
        <v>1862.28</v>
      </c>
      <c r="H27" s="75">
        <f>SUM(F27:G27)</f>
        <v>14277.480000000001</v>
      </c>
      <c r="I27" s="74">
        <f>E27*H27</f>
        <v>14277.480000000001</v>
      </c>
      <c r="J27" s="71">
        <v>9385.2</v>
      </c>
      <c r="K27" s="71">
        <f>+J27*15%</f>
        <v>1407.78</v>
      </c>
      <c r="L27" s="75">
        <f>SUM(J27:K27)</f>
        <v>10792.980000000001</v>
      </c>
      <c r="M27" s="74">
        <f>E27*L27</f>
        <v>10792.980000000001</v>
      </c>
      <c r="N27" s="71">
        <v>8190</v>
      </c>
      <c r="O27" s="71">
        <f>+N27*15%</f>
        <v>1228.5</v>
      </c>
      <c r="P27" s="75">
        <f>SUM(N27:O27)</f>
        <v>9418.5</v>
      </c>
      <c r="Q27" s="74">
        <f>E27*P27</f>
        <v>9418.5</v>
      </c>
      <c r="R27" s="125"/>
      <c r="S27" s="126"/>
      <c r="T27" s="126"/>
      <c r="U27" s="127"/>
      <c r="V27" s="71">
        <v>10101</v>
      </c>
      <c r="W27" s="71">
        <f>+V27*15%</f>
        <v>1515.1499999999999</v>
      </c>
      <c r="X27" s="89">
        <f>SUM(V27:W27)</f>
        <v>11616.15</v>
      </c>
      <c r="Y27" s="74">
        <f>E27*X27</f>
        <v>11616.15</v>
      </c>
    </row>
    <row r="28" spans="1:25" ht="12.75">
      <c r="A28" s="118"/>
      <c r="B28" s="121"/>
      <c r="C28" s="121"/>
      <c r="D28" s="34" t="s">
        <v>26</v>
      </c>
      <c r="E28" s="34">
        <v>2</v>
      </c>
      <c r="F28" s="71">
        <v>1256.4</v>
      </c>
      <c r="G28" s="86">
        <f>+F28*15%</f>
        <v>188.46</v>
      </c>
      <c r="H28" s="87">
        <f>SUM(F28:G28)</f>
        <v>1444.8600000000001</v>
      </c>
      <c r="I28" s="74">
        <f>E28*H28</f>
        <v>2889.7200000000003</v>
      </c>
      <c r="J28" s="71">
        <v>1033.56</v>
      </c>
      <c r="K28" s="71">
        <f>+J28*15%</f>
        <v>155.034</v>
      </c>
      <c r="L28" s="75">
        <f>SUM(J28:K28)</f>
        <v>1188.594</v>
      </c>
      <c r="M28" s="74">
        <f>E28*L28</f>
        <v>2377.188</v>
      </c>
      <c r="N28" s="71">
        <v>812</v>
      </c>
      <c r="O28" s="71">
        <f>+N28*15%</f>
        <v>121.8</v>
      </c>
      <c r="P28" s="75">
        <f>SUM(N28:O28)</f>
        <v>933.8</v>
      </c>
      <c r="Q28" s="74">
        <f>E28*P28</f>
        <v>1867.6</v>
      </c>
      <c r="R28" s="128"/>
      <c r="S28" s="129"/>
      <c r="T28" s="129"/>
      <c r="U28" s="130"/>
      <c r="V28" s="71">
        <v>1032</v>
      </c>
      <c r="W28" s="71">
        <f>+V28*15%</f>
        <v>154.79999999999998</v>
      </c>
      <c r="X28" s="89">
        <f>SUM(V28:W28)</f>
        <v>1186.8</v>
      </c>
      <c r="Y28" s="74">
        <f>E28*X28</f>
        <v>2373.6</v>
      </c>
    </row>
    <row r="29" spans="1:25" ht="12.75">
      <c r="A29" s="119"/>
      <c r="B29" s="122"/>
      <c r="C29" s="122"/>
      <c r="D29" s="34"/>
      <c r="E29" s="34"/>
      <c r="F29" s="71"/>
      <c r="G29" s="71"/>
      <c r="H29" s="75">
        <f>SUM(H27:H28)</f>
        <v>15722.340000000002</v>
      </c>
      <c r="I29" s="75">
        <f>SUM(I27:I28)</f>
        <v>17167.2</v>
      </c>
      <c r="J29" s="71"/>
      <c r="K29" s="71"/>
      <c r="L29" s="75">
        <f>SUM(L27:L28)</f>
        <v>11981.574</v>
      </c>
      <c r="M29" s="75">
        <f>SUM(M27:M28)</f>
        <v>13170.168000000001</v>
      </c>
      <c r="N29" s="71"/>
      <c r="O29" s="71"/>
      <c r="P29" s="75">
        <f>SUM(P27:P28)</f>
        <v>10352.3</v>
      </c>
      <c r="Q29" s="75">
        <f>SUM(Q27:Q28)</f>
        <v>11286.1</v>
      </c>
      <c r="R29" s="131"/>
      <c r="S29" s="132"/>
      <c r="T29" s="132"/>
      <c r="U29" s="133"/>
      <c r="V29" s="71"/>
      <c r="W29" s="71"/>
      <c r="X29" s="89">
        <f>SUM(X27:X28)</f>
        <v>12802.949999999999</v>
      </c>
      <c r="Y29" s="75">
        <f>SUM(Y27:Y28)</f>
        <v>13989.75</v>
      </c>
    </row>
    <row r="30" spans="2:25" ht="12.75">
      <c r="B30" s="49"/>
      <c r="C30" s="49"/>
      <c r="J30" s="81"/>
      <c r="K30" s="81"/>
      <c r="L30" s="82"/>
      <c r="N30" s="81"/>
      <c r="O30" s="81"/>
      <c r="P30" s="82"/>
      <c r="R30" s="81"/>
      <c r="S30" s="81"/>
      <c r="T30" s="82"/>
      <c r="V30" s="81"/>
      <c r="W30" s="81"/>
      <c r="X30" s="82"/>
      <c r="Y30" s="75"/>
    </row>
    <row r="31" spans="1:25" ht="25.5">
      <c r="A31" s="33" t="s">
        <v>13</v>
      </c>
      <c r="B31" s="33" t="s">
        <v>14</v>
      </c>
      <c r="C31" s="33" t="s">
        <v>15</v>
      </c>
      <c r="D31" s="33" t="s">
        <v>16</v>
      </c>
      <c r="E31" s="23" t="s">
        <v>88</v>
      </c>
      <c r="F31" s="113" t="s">
        <v>55</v>
      </c>
      <c r="G31" s="114"/>
      <c r="H31" s="115"/>
      <c r="I31" s="69" t="s">
        <v>89</v>
      </c>
      <c r="J31" s="113" t="s">
        <v>56</v>
      </c>
      <c r="K31" s="114"/>
      <c r="L31" s="115"/>
      <c r="M31" s="69" t="s">
        <v>89</v>
      </c>
      <c r="N31" s="116" t="s">
        <v>69</v>
      </c>
      <c r="O31" s="116"/>
      <c r="P31" s="116"/>
      <c r="Q31" s="69" t="s">
        <v>89</v>
      </c>
      <c r="R31" s="116" t="s">
        <v>91</v>
      </c>
      <c r="S31" s="116"/>
      <c r="T31" s="116"/>
      <c r="U31" s="69" t="s">
        <v>89</v>
      </c>
      <c r="V31" s="116" t="s">
        <v>58</v>
      </c>
      <c r="W31" s="116"/>
      <c r="X31" s="113"/>
      <c r="Y31" s="69" t="s">
        <v>89</v>
      </c>
    </row>
    <row r="32" spans="1:25" ht="24" customHeight="1">
      <c r="A32" s="117">
        <v>9</v>
      </c>
      <c r="B32" s="120" t="s">
        <v>34</v>
      </c>
      <c r="C32" s="120" t="s">
        <v>35</v>
      </c>
      <c r="D32" s="34" t="s">
        <v>36</v>
      </c>
      <c r="E32" s="34">
        <v>1</v>
      </c>
      <c r="F32" s="71">
        <v>5717.5</v>
      </c>
      <c r="G32" s="71">
        <f>+F32*15%</f>
        <v>857.625</v>
      </c>
      <c r="H32" s="75">
        <f>SUM(F32:G32)</f>
        <v>6575.125</v>
      </c>
      <c r="I32" s="74">
        <f>E32*H32</f>
        <v>6575.125</v>
      </c>
      <c r="J32" s="71">
        <v>5346</v>
      </c>
      <c r="K32" s="71">
        <f>+J32*15%</f>
        <v>801.9</v>
      </c>
      <c r="L32" s="75">
        <f>SUM(J32:K32)</f>
        <v>6147.9</v>
      </c>
      <c r="M32" s="74">
        <f>E32*L32</f>
        <v>6147.9</v>
      </c>
      <c r="N32" s="71">
        <v>2650</v>
      </c>
      <c r="O32" s="71">
        <f>+N32*15%</f>
        <v>397.5</v>
      </c>
      <c r="P32" s="75">
        <f>SUM(N32:O32)</f>
        <v>3047.5</v>
      </c>
      <c r="Q32" s="74">
        <f>E32*P32</f>
        <v>3047.5</v>
      </c>
      <c r="R32" s="71">
        <v>4746.5</v>
      </c>
      <c r="S32" s="71">
        <f>+R32*15%</f>
        <v>711.975</v>
      </c>
      <c r="T32" s="75">
        <f>SUM(R32:S32)</f>
        <v>5458.475</v>
      </c>
      <c r="U32" s="74">
        <f>E32*T32</f>
        <v>5458.475</v>
      </c>
      <c r="V32" s="71">
        <v>4725</v>
      </c>
      <c r="W32" s="71">
        <f>+V32*15%</f>
        <v>708.75</v>
      </c>
      <c r="X32" s="89">
        <f>SUM(V32:W32)</f>
        <v>5433.75</v>
      </c>
      <c r="Y32" s="74">
        <f>E32*X32</f>
        <v>5433.75</v>
      </c>
    </row>
    <row r="33" spans="1:25" ht="24" customHeight="1">
      <c r="A33" s="118"/>
      <c r="B33" s="121"/>
      <c r="C33" s="121"/>
      <c r="D33" s="34" t="s">
        <v>37</v>
      </c>
      <c r="E33" s="34">
        <v>1</v>
      </c>
      <c r="F33" s="71">
        <v>2103.12</v>
      </c>
      <c r="G33" s="71">
        <f>+F33*15%</f>
        <v>315.46799999999996</v>
      </c>
      <c r="H33" s="75">
        <f>SUM(F33:G33)</f>
        <v>2418.5879999999997</v>
      </c>
      <c r="I33" s="74">
        <f>E33*H33</f>
        <v>2418.5879999999997</v>
      </c>
      <c r="J33" s="71">
        <v>1722.6</v>
      </c>
      <c r="K33" s="71">
        <f>+J33*15%</f>
        <v>258.39</v>
      </c>
      <c r="L33" s="75">
        <f>SUM(J33:K33)</f>
        <v>1980.9899999999998</v>
      </c>
      <c r="M33" s="74">
        <f>E33*L33</f>
        <v>1980.9899999999998</v>
      </c>
      <c r="N33" s="71">
        <v>840</v>
      </c>
      <c r="O33" s="71">
        <f>+N33*15%</f>
        <v>126</v>
      </c>
      <c r="P33" s="75">
        <f>SUM(N33:O33)</f>
        <v>966</v>
      </c>
      <c r="Q33" s="74">
        <f>E33*P33</f>
        <v>966</v>
      </c>
      <c r="R33" s="71">
        <v>1689.84</v>
      </c>
      <c r="S33" s="71">
        <f>+R33*15%</f>
        <v>253.47599999999997</v>
      </c>
      <c r="T33" s="73">
        <f>SUM(R33:S33)</f>
        <v>1943.3159999999998</v>
      </c>
      <c r="U33" s="74">
        <f>E33*T33</f>
        <v>1943.3159999999998</v>
      </c>
      <c r="V33" s="71">
        <v>1740.6</v>
      </c>
      <c r="W33" s="71">
        <f>+V33*15%</f>
        <v>261.09</v>
      </c>
      <c r="X33" s="89">
        <f>SUM(V33:W33)</f>
        <v>2001.6899999999998</v>
      </c>
      <c r="Y33" s="74">
        <f>E33*X33</f>
        <v>2001.6899999999998</v>
      </c>
    </row>
    <row r="34" spans="1:25" ht="24" customHeight="1">
      <c r="A34" s="119"/>
      <c r="B34" s="122"/>
      <c r="C34" s="122"/>
      <c r="D34" s="34"/>
      <c r="E34" s="34"/>
      <c r="F34" s="71"/>
      <c r="G34" s="71"/>
      <c r="H34" s="75">
        <f>SUM(H32:H33)</f>
        <v>8993.713</v>
      </c>
      <c r="I34" s="75">
        <f>SUM(I32:I33)</f>
        <v>8993.713</v>
      </c>
      <c r="J34" s="71"/>
      <c r="K34" s="71"/>
      <c r="L34" s="75">
        <f>SUM(L32:L33)</f>
        <v>8128.889999999999</v>
      </c>
      <c r="M34" s="75">
        <f>SUM(M32:M33)</f>
        <v>8128.889999999999</v>
      </c>
      <c r="N34" s="71"/>
      <c r="O34" s="71"/>
      <c r="P34" s="75">
        <f>SUM(P32:P33)</f>
        <v>4013.5</v>
      </c>
      <c r="Q34" s="75">
        <f>SUM(Q32:Q33)</f>
        <v>4013.5</v>
      </c>
      <c r="R34" s="71"/>
      <c r="S34" s="85" t="s">
        <v>87</v>
      </c>
      <c r="T34" s="75">
        <f>SUM(T32:T33)</f>
        <v>7401.791</v>
      </c>
      <c r="U34" s="75">
        <f>SUM(U32:U33)</f>
        <v>7401.791</v>
      </c>
      <c r="V34" s="71"/>
      <c r="W34" s="71"/>
      <c r="X34" s="89">
        <f>SUM(X32:X33)</f>
        <v>7435.44</v>
      </c>
      <c r="Y34" s="75">
        <f>SUM(Y32:Y33)</f>
        <v>7435.44</v>
      </c>
    </row>
    <row r="35" spans="2:25" ht="24" customHeight="1">
      <c r="B35" s="49"/>
      <c r="C35" s="49"/>
      <c r="J35" s="81"/>
      <c r="K35" s="81"/>
      <c r="L35" s="82"/>
      <c r="N35" s="81"/>
      <c r="O35" s="81"/>
      <c r="P35" s="82"/>
      <c r="R35" s="81"/>
      <c r="S35" s="81"/>
      <c r="T35" s="82"/>
      <c r="V35" s="81"/>
      <c r="W35" s="81"/>
      <c r="X35" s="82"/>
      <c r="Y35" s="75"/>
    </row>
    <row r="36" spans="1:25" ht="24" customHeight="1">
      <c r="A36" s="33" t="s">
        <v>13</v>
      </c>
      <c r="B36" s="33" t="s">
        <v>14</v>
      </c>
      <c r="C36" s="33" t="s">
        <v>15</v>
      </c>
      <c r="D36" s="33" t="s">
        <v>16</v>
      </c>
      <c r="E36" s="23" t="s">
        <v>88</v>
      </c>
      <c r="F36" s="113" t="s">
        <v>55</v>
      </c>
      <c r="G36" s="114"/>
      <c r="H36" s="115"/>
      <c r="I36" s="69" t="s">
        <v>89</v>
      </c>
      <c r="J36" s="113" t="s">
        <v>56</v>
      </c>
      <c r="K36" s="114"/>
      <c r="L36" s="115"/>
      <c r="M36" s="69" t="s">
        <v>89</v>
      </c>
      <c r="N36" s="116" t="s">
        <v>69</v>
      </c>
      <c r="O36" s="116"/>
      <c r="P36" s="116"/>
      <c r="Q36" s="69" t="s">
        <v>89</v>
      </c>
      <c r="R36" s="116" t="s">
        <v>91</v>
      </c>
      <c r="S36" s="116"/>
      <c r="T36" s="116"/>
      <c r="U36" s="69" t="s">
        <v>89</v>
      </c>
      <c r="V36" s="116" t="s">
        <v>58</v>
      </c>
      <c r="W36" s="116"/>
      <c r="X36" s="113"/>
      <c r="Y36" s="69" t="s">
        <v>89</v>
      </c>
    </row>
    <row r="37" spans="1:25" ht="24" customHeight="1">
      <c r="A37" s="117">
        <v>10</v>
      </c>
      <c r="B37" s="120" t="s">
        <v>38</v>
      </c>
      <c r="C37" s="45" t="s">
        <v>39</v>
      </c>
      <c r="D37" s="34" t="s">
        <v>36</v>
      </c>
      <c r="E37" s="34">
        <v>1</v>
      </c>
      <c r="F37" s="71">
        <v>4700</v>
      </c>
      <c r="G37" s="71">
        <f>+F37*15%</f>
        <v>705</v>
      </c>
      <c r="H37" s="75">
        <f>SUM(F37:G37)</f>
        <v>5405</v>
      </c>
      <c r="I37" s="74">
        <f>E37*H37</f>
        <v>5405</v>
      </c>
      <c r="J37" s="71">
        <v>7603.2</v>
      </c>
      <c r="K37" s="71">
        <f>+J37*15%</f>
        <v>1140.48</v>
      </c>
      <c r="L37" s="75">
        <f>SUM(J37:K37)</f>
        <v>8743.68</v>
      </c>
      <c r="M37" s="74">
        <f>E37*L37</f>
        <v>8743.68</v>
      </c>
      <c r="N37" s="71">
        <v>2625</v>
      </c>
      <c r="O37" s="71">
        <f>+N37*15%</f>
        <v>393.75</v>
      </c>
      <c r="P37" s="75">
        <f>SUM(N37:O37)</f>
        <v>3018.75</v>
      </c>
      <c r="Q37" s="74">
        <f>E37*P37</f>
        <v>3018.75</v>
      </c>
      <c r="R37" s="71">
        <v>3785</v>
      </c>
      <c r="S37" s="71">
        <f>+R37*15%</f>
        <v>567.75</v>
      </c>
      <c r="T37" s="75">
        <f>SUM(R37:S37)</f>
        <v>4352.75</v>
      </c>
      <c r="U37" s="74">
        <f>E37*T37</f>
        <v>4352.75</v>
      </c>
      <c r="V37" s="71">
        <v>3875</v>
      </c>
      <c r="W37" s="71">
        <f>+V37*15%</f>
        <v>581.25</v>
      </c>
      <c r="X37" s="89">
        <f>SUM(V37:W37)</f>
        <v>4456.25</v>
      </c>
      <c r="Y37" s="74">
        <f>E37*X37</f>
        <v>4456.25</v>
      </c>
    </row>
    <row r="38" spans="1:25" ht="24" customHeight="1">
      <c r="A38" s="118"/>
      <c r="B38" s="121"/>
      <c r="C38" s="45"/>
      <c r="D38" s="34" t="s">
        <v>37</v>
      </c>
      <c r="E38" s="34">
        <v>25</v>
      </c>
      <c r="F38" s="71">
        <v>1738.62</v>
      </c>
      <c r="G38" s="72">
        <f>+F38*15%</f>
        <v>260.79299999999995</v>
      </c>
      <c r="H38" s="73">
        <f>SUM(F38:G38)</f>
        <v>1999.4129999999998</v>
      </c>
      <c r="I38" s="74">
        <f>E38*H38</f>
        <v>49985.325</v>
      </c>
      <c r="J38" s="71">
        <v>2197.8</v>
      </c>
      <c r="K38" s="71">
        <f>+J38*15%</f>
        <v>329.67</v>
      </c>
      <c r="L38" s="75">
        <f>SUM(J38:K38)</f>
        <v>2527.4700000000003</v>
      </c>
      <c r="M38" s="74">
        <f>E38*L38</f>
        <v>63186.75000000001</v>
      </c>
      <c r="N38" s="71">
        <v>821.25</v>
      </c>
      <c r="O38" s="71">
        <f>+N38*15%</f>
        <v>123.1875</v>
      </c>
      <c r="P38" s="75">
        <f>SUM(N38:O38)</f>
        <v>944.4375</v>
      </c>
      <c r="Q38" s="74">
        <f>E38*P38</f>
        <v>23610.9375</v>
      </c>
      <c r="R38" s="71">
        <v>1343.52</v>
      </c>
      <c r="S38" s="71">
        <f>+R38*15%</f>
        <v>201.528</v>
      </c>
      <c r="T38" s="75">
        <f>SUM(R38:S38)</f>
        <v>1545.048</v>
      </c>
      <c r="U38" s="74">
        <f>E38*T38</f>
        <v>38626.2</v>
      </c>
      <c r="V38" s="71">
        <v>1434.6</v>
      </c>
      <c r="W38" s="71">
        <f>+V38*15%</f>
        <v>215.18999999999997</v>
      </c>
      <c r="X38" s="89">
        <f>SUM(V38:W38)</f>
        <v>1649.79</v>
      </c>
      <c r="Y38" s="74">
        <f>E38*X38</f>
        <v>41244.75</v>
      </c>
    </row>
    <row r="39" spans="1:25" ht="24" customHeight="1">
      <c r="A39" s="119"/>
      <c r="B39" s="122"/>
      <c r="C39" s="45"/>
      <c r="D39" s="34"/>
      <c r="E39" s="34"/>
      <c r="F39" s="71"/>
      <c r="G39" s="71"/>
      <c r="H39" s="75">
        <f>SUM(H37:H38)</f>
        <v>7404.413</v>
      </c>
      <c r="I39" s="75">
        <f>SUM(I37:I38)</f>
        <v>55390.325</v>
      </c>
      <c r="J39" s="71"/>
      <c r="K39" s="71"/>
      <c r="L39" s="75">
        <f>SUM(L37:L38)</f>
        <v>11271.150000000001</v>
      </c>
      <c r="M39" s="75">
        <f>SUM(M37:M38)</f>
        <v>71930.43000000001</v>
      </c>
      <c r="N39" s="71"/>
      <c r="O39" s="71"/>
      <c r="P39" s="75">
        <f>SUM(P37:P38)</f>
        <v>3963.1875</v>
      </c>
      <c r="Q39" s="75">
        <f>SUM(Q37:Q38)</f>
        <v>26629.6875</v>
      </c>
      <c r="R39" s="71" t="s">
        <v>11</v>
      </c>
      <c r="S39" s="71"/>
      <c r="T39" s="75">
        <f>SUM(T37:T38)</f>
        <v>5897.798</v>
      </c>
      <c r="U39" s="75">
        <f>SUM(U37:U38)</f>
        <v>42978.95</v>
      </c>
      <c r="V39" s="71" t="s">
        <v>11</v>
      </c>
      <c r="W39" s="71"/>
      <c r="X39" s="89">
        <f>SUM(X37:X38)</f>
        <v>6106.04</v>
      </c>
      <c r="Y39" s="75">
        <f>SUM(Y37:Y38)</f>
        <v>45701</v>
      </c>
    </row>
    <row r="40" spans="2:25" ht="24" customHeight="1">
      <c r="B40" s="49"/>
      <c r="C40" s="49"/>
      <c r="J40" s="81"/>
      <c r="K40" s="81"/>
      <c r="L40" s="82"/>
      <c r="N40" s="81"/>
      <c r="O40" s="81"/>
      <c r="P40" s="82"/>
      <c r="R40" s="81"/>
      <c r="S40" s="81"/>
      <c r="T40" s="82"/>
      <c r="V40" s="81"/>
      <c r="W40" s="81"/>
      <c r="X40" s="82"/>
      <c r="Y40" s="75"/>
    </row>
    <row r="41" spans="1:25" ht="24" customHeight="1">
      <c r="A41" s="33" t="s">
        <v>13</v>
      </c>
      <c r="B41" s="33" t="s">
        <v>14</v>
      </c>
      <c r="C41" s="33" t="s">
        <v>15</v>
      </c>
      <c r="D41" s="33" t="s">
        <v>16</v>
      </c>
      <c r="E41" s="23" t="s">
        <v>88</v>
      </c>
      <c r="F41" s="113" t="s">
        <v>55</v>
      </c>
      <c r="G41" s="114"/>
      <c r="H41" s="115"/>
      <c r="I41" s="69" t="s">
        <v>89</v>
      </c>
      <c r="J41" s="113" t="s">
        <v>56</v>
      </c>
      <c r="K41" s="114"/>
      <c r="L41" s="115"/>
      <c r="M41" s="69" t="s">
        <v>89</v>
      </c>
      <c r="N41" s="116" t="s">
        <v>69</v>
      </c>
      <c r="O41" s="116"/>
      <c r="P41" s="116"/>
      <c r="Q41" s="69" t="s">
        <v>89</v>
      </c>
      <c r="R41" s="116" t="s">
        <v>91</v>
      </c>
      <c r="S41" s="116"/>
      <c r="T41" s="116"/>
      <c r="U41" s="69" t="s">
        <v>89</v>
      </c>
      <c r="V41" s="116" t="s">
        <v>58</v>
      </c>
      <c r="W41" s="116"/>
      <c r="X41" s="113"/>
      <c r="Y41" s="69" t="s">
        <v>89</v>
      </c>
    </row>
    <row r="42" spans="1:25" ht="24" customHeight="1">
      <c r="A42" s="117">
        <v>11</v>
      </c>
      <c r="B42" s="120" t="s">
        <v>40</v>
      </c>
      <c r="C42" s="120" t="s">
        <v>41</v>
      </c>
      <c r="D42" s="34" t="s">
        <v>26</v>
      </c>
      <c r="E42" s="34">
        <v>1</v>
      </c>
      <c r="F42" s="71">
        <v>1008</v>
      </c>
      <c r="G42" s="71">
        <f>+F42*15%</f>
        <v>151.2</v>
      </c>
      <c r="H42" s="75">
        <f>SUM(F42:G42)</f>
        <v>1159.2</v>
      </c>
      <c r="I42" s="74">
        <f>E42*H42</f>
        <v>1159.2</v>
      </c>
      <c r="J42" s="71">
        <v>2494.8</v>
      </c>
      <c r="K42" s="71">
        <f>+J42*15%</f>
        <v>374.22</v>
      </c>
      <c r="L42" s="75">
        <f>SUM(J42:K42)</f>
        <v>2869.0200000000004</v>
      </c>
      <c r="M42" s="74">
        <f>E42*L42</f>
        <v>2869.0200000000004</v>
      </c>
      <c r="N42" s="71">
        <v>720</v>
      </c>
      <c r="O42" s="71">
        <f>+N42*15%</f>
        <v>108</v>
      </c>
      <c r="P42" s="75">
        <f>SUM(N42:O42)</f>
        <v>828</v>
      </c>
      <c r="Q42" s="74">
        <f>E42*P42</f>
        <v>828</v>
      </c>
      <c r="R42" s="71">
        <v>1038.2</v>
      </c>
      <c r="S42" s="71">
        <f>+R42*15%</f>
        <v>155.73</v>
      </c>
      <c r="T42" s="75">
        <f>SUM(R42:S42)</f>
        <v>1193.93</v>
      </c>
      <c r="U42" s="74">
        <f>E42*T42</f>
        <v>1193.93</v>
      </c>
      <c r="V42" s="71">
        <v>890</v>
      </c>
      <c r="W42" s="71">
        <f>+V42*15%</f>
        <v>133.5</v>
      </c>
      <c r="X42" s="89">
        <f>SUM(V42:W42)</f>
        <v>1023.5</v>
      </c>
      <c r="Y42" s="74">
        <f>E42*X42</f>
        <v>1023.5</v>
      </c>
    </row>
    <row r="43" spans="1:25" ht="24" customHeight="1">
      <c r="A43" s="118"/>
      <c r="B43" s="121"/>
      <c r="C43" s="121"/>
      <c r="D43" s="34" t="s">
        <v>42</v>
      </c>
      <c r="E43" s="34">
        <v>3</v>
      </c>
      <c r="F43" s="71">
        <v>0</v>
      </c>
      <c r="G43" s="71">
        <f>+F43*15%</f>
        <v>0</v>
      </c>
      <c r="H43" s="75">
        <f>SUM(F43:G43)</f>
        <v>0</v>
      </c>
      <c r="I43" s="74">
        <f>E43*H43</f>
        <v>0</v>
      </c>
      <c r="J43" s="71">
        <v>623.7</v>
      </c>
      <c r="K43" s="71">
        <f>+J43*15%</f>
        <v>93.555</v>
      </c>
      <c r="L43" s="75">
        <f>SUM(J43:K43)</f>
        <v>717.2550000000001</v>
      </c>
      <c r="M43" s="74">
        <f>E43*L43</f>
        <v>2151.7650000000003</v>
      </c>
      <c r="N43" s="71">
        <v>183</v>
      </c>
      <c r="O43" s="71">
        <f>+N43*15%</f>
        <v>27.45</v>
      </c>
      <c r="P43" s="75">
        <f>SUM(N43:O43)</f>
        <v>210.45</v>
      </c>
      <c r="Q43" s="74">
        <f>E43*P43</f>
        <v>631.3499999999999</v>
      </c>
      <c r="R43" s="71">
        <v>271.1</v>
      </c>
      <c r="S43" s="71">
        <f>+R43*15%</f>
        <v>40.665</v>
      </c>
      <c r="T43" s="75">
        <f>SUM(R43:S43)</f>
        <v>311.76500000000004</v>
      </c>
      <c r="U43" s="74">
        <f>E43*T43</f>
        <v>935.2950000000001</v>
      </c>
      <c r="V43" s="71">
        <v>669</v>
      </c>
      <c r="W43" s="71">
        <f>+V43*15%</f>
        <v>100.35</v>
      </c>
      <c r="X43" s="89">
        <f>SUM(V43:W43)</f>
        <v>769.35</v>
      </c>
      <c r="Y43" s="74">
        <f>E43*X43</f>
        <v>2308.05</v>
      </c>
    </row>
    <row r="44" spans="1:25" ht="24" customHeight="1">
      <c r="A44" s="119"/>
      <c r="B44" s="122"/>
      <c r="C44" s="122"/>
      <c r="D44" s="34"/>
      <c r="E44" s="34"/>
      <c r="F44" s="71"/>
      <c r="G44" s="71"/>
      <c r="H44" s="75">
        <f>SUM(H42:H43)</f>
        <v>1159.2</v>
      </c>
      <c r="I44" s="75">
        <f>SUM(I42:I43)</f>
        <v>1159.2</v>
      </c>
      <c r="J44" s="71"/>
      <c r="K44" s="71"/>
      <c r="L44" s="75">
        <f>SUM(L42:L43)</f>
        <v>3586.2750000000005</v>
      </c>
      <c r="M44" s="75">
        <f>SUM(M42:M43)</f>
        <v>5020.785000000001</v>
      </c>
      <c r="N44" s="71"/>
      <c r="O44" s="71"/>
      <c r="P44" s="75">
        <f>SUM(P42:P43)</f>
        <v>1038.45</v>
      </c>
      <c r="Q44" s="75">
        <f>SUM(Q42:Q43)</f>
        <v>1459.35</v>
      </c>
      <c r="R44" s="71"/>
      <c r="S44" s="71"/>
      <c r="T44" s="75">
        <f>SUM(T42:T43)</f>
        <v>1505.6950000000002</v>
      </c>
      <c r="U44" s="75">
        <f>SUM(U42:U43)</f>
        <v>2129.2250000000004</v>
      </c>
      <c r="V44" s="71"/>
      <c r="W44" s="71"/>
      <c r="X44" s="89">
        <f>SUM(X42:X43)</f>
        <v>1792.85</v>
      </c>
      <c r="Y44" s="75">
        <f>SUM(Y42:Y43)</f>
        <v>3331.55</v>
      </c>
    </row>
    <row r="45" spans="2:25" ht="24" customHeight="1">
      <c r="B45" s="49"/>
      <c r="C45" s="49"/>
      <c r="J45" s="81"/>
      <c r="K45" s="81"/>
      <c r="L45" s="82"/>
      <c r="N45" s="81"/>
      <c r="O45" s="81"/>
      <c r="P45" s="82"/>
      <c r="R45" s="81"/>
      <c r="S45" s="81"/>
      <c r="T45" s="82"/>
      <c r="V45" s="81"/>
      <c r="W45" s="81"/>
      <c r="X45" s="82"/>
      <c r="Y45" s="75"/>
    </row>
    <row r="46" spans="1:25" ht="24" customHeight="1">
      <c r="A46" s="33" t="s">
        <v>13</v>
      </c>
      <c r="B46" s="33" t="s">
        <v>14</v>
      </c>
      <c r="C46" s="33" t="s">
        <v>15</v>
      </c>
      <c r="D46" s="33" t="s">
        <v>16</v>
      </c>
      <c r="E46" s="23" t="s">
        <v>88</v>
      </c>
      <c r="F46" s="113" t="s">
        <v>55</v>
      </c>
      <c r="G46" s="114"/>
      <c r="H46" s="115"/>
      <c r="I46" s="69" t="s">
        <v>89</v>
      </c>
      <c r="J46" s="113" t="s">
        <v>56</v>
      </c>
      <c r="K46" s="114"/>
      <c r="L46" s="115"/>
      <c r="M46" s="69" t="s">
        <v>89</v>
      </c>
      <c r="N46" s="116" t="s">
        <v>69</v>
      </c>
      <c r="O46" s="116"/>
      <c r="P46" s="116"/>
      <c r="Q46" s="69" t="s">
        <v>89</v>
      </c>
      <c r="R46" s="116" t="s">
        <v>91</v>
      </c>
      <c r="S46" s="116"/>
      <c r="T46" s="116"/>
      <c r="U46" s="69" t="s">
        <v>89</v>
      </c>
      <c r="V46" s="116" t="s">
        <v>58</v>
      </c>
      <c r="W46" s="116"/>
      <c r="X46" s="113"/>
      <c r="Y46" s="69" t="s">
        <v>89</v>
      </c>
    </row>
    <row r="47" spans="1:25" ht="24" customHeight="1">
      <c r="A47" s="117">
        <v>12</v>
      </c>
      <c r="B47" s="117" t="s">
        <v>43</v>
      </c>
      <c r="C47" s="120" t="s">
        <v>44</v>
      </c>
      <c r="D47" s="34" t="s">
        <v>26</v>
      </c>
      <c r="E47" s="34">
        <v>1</v>
      </c>
      <c r="F47" s="71">
        <v>790.67</v>
      </c>
      <c r="G47" s="71">
        <f>+F47*15%</f>
        <v>118.60049999999998</v>
      </c>
      <c r="H47" s="75">
        <f>SUM(F47:G47)</f>
        <v>909.2705</v>
      </c>
      <c r="I47" s="74">
        <f>E47*H47</f>
        <v>909.2705</v>
      </c>
      <c r="J47" s="71">
        <v>665.28</v>
      </c>
      <c r="K47" s="71">
        <f>+J47*15%</f>
        <v>99.79199999999999</v>
      </c>
      <c r="L47" s="75">
        <f>SUM(J47:K47)</f>
        <v>765.072</v>
      </c>
      <c r="M47" s="74">
        <f>E47*L47</f>
        <v>765.072</v>
      </c>
      <c r="N47" s="71">
        <v>720</v>
      </c>
      <c r="O47" s="71">
        <f>+N47*15%</f>
        <v>108</v>
      </c>
      <c r="P47" s="75">
        <f>SUM(N47:O47)</f>
        <v>828</v>
      </c>
      <c r="Q47" s="74">
        <f>E47*P47</f>
        <v>828</v>
      </c>
      <c r="R47" s="71">
        <v>949.2</v>
      </c>
      <c r="S47" s="71">
        <f>+R47*15%</f>
        <v>142.38</v>
      </c>
      <c r="T47" s="75">
        <f>SUM(R47:S47)</f>
        <v>1091.58</v>
      </c>
      <c r="U47" s="74">
        <f>E47*T47</f>
        <v>1091.58</v>
      </c>
      <c r="V47" s="71">
        <v>658</v>
      </c>
      <c r="W47" s="71">
        <f>+V47*15%</f>
        <v>98.7</v>
      </c>
      <c r="X47" s="89">
        <f>SUM(V47:W47)</f>
        <v>756.7</v>
      </c>
      <c r="Y47" s="74">
        <f>E47*X47</f>
        <v>756.7</v>
      </c>
    </row>
    <row r="48" spans="1:25" ht="24" customHeight="1">
      <c r="A48" s="118"/>
      <c r="B48" s="118"/>
      <c r="C48" s="121"/>
      <c r="D48" s="34" t="s">
        <v>42</v>
      </c>
      <c r="E48" s="34">
        <v>1</v>
      </c>
      <c r="F48" s="71">
        <v>0</v>
      </c>
      <c r="G48" s="71">
        <f>+F48*15%</f>
        <v>0</v>
      </c>
      <c r="H48" s="75">
        <f>SUM(F48:G48)</f>
        <v>0</v>
      </c>
      <c r="I48" s="74">
        <f>E48*H48</f>
        <v>0</v>
      </c>
      <c r="J48" s="71">
        <v>0</v>
      </c>
      <c r="K48" s="71">
        <f>+J48*15%</f>
        <v>0</v>
      </c>
      <c r="L48" s="75">
        <f>SUM(J48:K48)</f>
        <v>0</v>
      </c>
      <c r="M48" s="74">
        <f>E48*L48</f>
        <v>0</v>
      </c>
      <c r="N48" s="71">
        <v>183.75</v>
      </c>
      <c r="O48" s="71">
        <f>+N48*15%</f>
        <v>27.5625</v>
      </c>
      <c r="P48" s="75">
        <f>SUM(N48:O48)</f>
        <v>211.3125</v>
      </c>
      <c r="Q48" s="74">
        <f>E48*P48</f>
        <v>211.3125</v>
      </c>
      <c r="R48" s="71">
        <v>254.05</v>
      </c>
      <c r="S48" s="71">
        <f>+R48*15%</f>
        <v>38.1075</v>
      </c>
      <c r="T48" s="75">
        <f>SUM(R48:S48)</f>
        <v>292.1575</v>
      </c>
      <c r="U48" s="74">
        <f>E48*T48</f>
        <v>292.1575</v>
      </c>
      <c r="V48" s="71">
        <v>0</v>
      </c>
      <c r="W48" s="71">
        <f>+V48*15%</f>
        <v>0</v>
      </c>
      <c r="X48" s="89">
        <f>SUM(V48:W48)</f>
        <v>0</v>
      </c>
      <c r="Y48" s="74">
        <f>E48*X48</f>
        <v>0</v>
      </c>
    </row>
    <row r="49" spans="1:25" ht="24" customHeight="1">
      <c r="A49" s="119"/>
      <c r="B49" s="119"/>
      <c r="C49" s="122"/>
      <c r="D49" s="34"/>
      <c r="E49" s="34"/>
      <c r="F49" s="71"/>
      <c r="G49" s="71"/>
      <c r="H49" s="75">
        <f>SUM(H47:H48)</f>
        <v>909.2705</v>
      </c>
      <c r="I49" s="75">
        <f>SUM(I47:I48)</f>
        <v>909.2705</v>
      </c>
      <c r="J49" s="71"/>
      <c r="K49" s="71"/>
      <c r="L49" s="75">
        <f>SUM(L47:L48)</f>
        <v>765.072</v>
      </c>
      <c r="M49" s="75">
        <f>SUM(M47:M48)</f>
        <v>765.072</v>
      </c>
      <c r="N49" s="71"/>
      <c r="O49" s="71"/>
      <c r="P49" s="75">
        <f>SUM(P47:P48)</f>
        <v>1039.3125</v>
      </c>
      <c r="Q49" s="75">
        <f>SUM(Q47:Q48)</f>
        <v>1039.3125</v>
      </c>
      <c r="R49" s="71"/>
      <c r="S49" s="71"/>
      <c r="T49" s="75">
        <f>SUM(T47:T48)</f>
        <v>1383.7375</v>
      </c>
      <c r="U49" s="75">
        <f>SUM(U47:U48)</f>
        <v>1383.7375</v>
      </c>
      <c r="V49" s="71"/>
      <c r="W49" s="71"/>
      <c r="X49" s="89">
        <f>SUM(X47:X48)</f>
        <v>756.7</v>
      </c>
      <c r="Y49" s="75">
        <f>SUM(Y47:Y48)</f>
        <v>756.7</v>
      </c>
    </row>
    <row r="50" spans="3:25" ht="24" customHeight="1">
      <c r="C50" s="49"/>
      <c r="J50" s="81"/>
      <c r="K50" s="81"/>
      <c r="L50" s="82"/>
      <c r="N50" s="81"/>
      <c r="O50" s="81"/>
      <c r="P50" s="82"/>
      <c r="R50" s="81"/>
      <c r="S50" s="81"/>
      <c r="T50" s="82"/>
      <c r="V50" s="81"/>
      <c r="W50" s="81"/>
      <c r="X50" s="82"/>
      <c r="Y50" s="75"/>
    </row>
    <row r="51" spans="1:25" ht="24" customHeight="1">
      <c r="A51" s="33" t="s">
        <v>13</v>
      </c>
      <c r="B51" s="33" t="s">
        <v>14</v>
      </c>
      <c r="C51" s="33" t="s">
        <v>15</v>
      </c>
      <c r="D51" s="33" t="s">
        <v>16</v>
      </c>
      <c r="E51" s="23" t="s">
        <v>88</v>
      </c>
      <c r="F51" s="113" t="s">
        <v>55</v>
      </c>
      <c r="G51" s="114"/>
      <c r="H51" s="115"/>
      <c r="I51" s="69" t="s">
        <v>89</v>
      </c>
      <c r="J51" s="113" t="s">
        <v>56</v>
      </c>
      <c r="K51" s="114"/>
      <c r="L51" s="115"/>
      <c r="M51" s="69" t="s">
        <v>89</v>
      </c>
      <c r="N51" s="116" t="s">
        <v>69</v>
      </c>
      <c r="O51" s="116"/>
      <c r="P51" s="116"/>
      <c r="Q51" s="69" t="s">
        <v>89</v>
      </c>
      <c r="R51" s="116" t="s">
        <v>91</v>
      </c>
      <c r="S51" s="116"/>
      <c r="T51" s="116"/>
      <c r="U51" s="69" t="s">
        <v>89</v>
      </c>
      <c r="V51" s="116" t="s">
        <v>58</v>
      </c>
      <c r="W51" s="116"/>
      <c r="X51" s="113"/>
      <c r="Y51" s="69" t="s">
        <v>89</v>
      </c>
    </row>
    <row r="52" spans="1:25" ht="24" customHeight="1">
      <c r="A52" s="117">
        <v>13</v>
      </c>
      <c r="B52" s="117" t="s">
        <v>45</v>
      </c>
      <c r="C52" s="120" t="s">
        <v>46</v>
      </c>
      <c r="D52" s="34" t="s">
        <v>42</v>
      </c>
      <c r="E52" s="34">
        <v>12</v>
      </c>
      <c r="F52" s="71">
        <v>426.9</v>
      </c>
      <c r="G52" s="72">
        <f>+F52*15%</f>
        <v>64.035</v>
      </c>
      <c r="H52" s="73">
        <f>SUM(F52:G52)</f>
        <v>490.93499999999995</v>
      </c>
      <c r="I52" s="74">
        <f>E52*H52</f>
        <v>5891.219999999999</v>
      </c>
      <c r="J52" s="71">
        <v>2114.64</v>
      </c>
      <c r="K52" s="71">
        <f>+J52*15%</f>
        <v>317.19599999999997</v>
      </c>
      <c r="L52" s="75">
        <f>SUM(J52:K52)</f>
        <v>2431.836</v>
      </c>
      <c r="M52" s="74">
        <f>E52*L52</f>
        <v>29182.032</v>
      </c>
      <c r="N52" s="71">
        <v>228.75</v>
      </c>
      <c r="O52" s="71">
        <f>+N52*15%</f>
        <v>34.3125</v>
      </c>
      <c r="P52" s="75">
        <f>SUM(N52:O52)</f>
        <v>263.0625</v>
      </c>
      <c r="Q52" s="74">
        <f>E52*P52</f>
        <v>3156.75</v>
      </c>
      <c r="R52" s="71">
        <v>333.65</v>
      </c>
      <c r="S52" s="71">
        <f>+R52*15%</f>
        <v>50.04749999999999</v>
      </c>
      <c r="T52" s="75">
        <f>SUM(R52:S52)</f>
        <v>383.6975</v>
      </c>
      <c r="U52" s="74">
        <f>E52*T52</f>
        <v>4604.37</v>
      </c>
      <c r="V52" s="71">
        <v>1472</v>
      </c>
      <c r="W52" s="71">
        <f>+V52*15%</f>
        <v>220.79999999999998</v>
      </c>
      <c r="X52" s="89">
        <f>SUM(V52:W52)</f>
        <v>1692.8</v>
      </c>
      <c r="Y52" s="74">
        <f>E52*X52</f>
        <v>20313.6</v>
      </c>
    </row>
    <row r="53" spans="1:25" ht="24" customHeight="1">
      <c r="A53" s="118"/>
      <c r="B53" s="118"/>
      <c r="C53" s="121"/>
      <c r="D53" s="34" t="s">
        <v>47</v>
      </c>
      <c r="E53" s="34">
        <v>10</v>
      </c>
      <c r="F53" s="71">
        <v>49.9</v>
      </c>
      <c r="G53" s="72">
        <f>+F53*15%</f>
        <v>7.484999999999999</v>
      </c>
      <c r="H53" s="73">
        <f>SUM(F53:G53)</f>
        <v>57.385</v>
      </c>
      <c r="I53" s="73">
        <f>E53*H53</f>
        <v>573.85</v>
      </c>
      <c r="J53" s="71">
        <v>58.15</v>
      </c>
      <c r="K53" s="71">
        <f>+J53*15%</f>
        <v>8.7225</v>
      </c>
      <c r="L53" s="75">
        <f>SUM(J53:K53)</f>
        <v>66.8725</v>
      </c>
      <c r="M53" s="74">
        <f>E53*L53</f>
        <v>668.725</v>
      </c>
      <c r="N53" s="71">
        <v>25.45</v>
      </c>
      <c r="O53" s="71">
        <f>+N53*15%</f>
        <v>3.8175</v>
      </c>
      <c r="P53" s="75">
        <f>SUM(N53:O53)</f>
        <v>29.2675</v>
      </c>
      <c r="Q53" s="74">
        <f>E53*P53</f>
        <v>292.67499999999995</v>
      </c>
      <c r="R53" s="71">
        <v>39.58</v>
      </c>
      <c r="S53" s="71">
        <f>+R53*15%</f>
        <v>5.936999999999999</v>
      </c>
      <c r="T53" s="75">
        <f>SUM(R53:S53)</f>
        <v>45.516999999999996</v>
      </c>
      <c r="U53" s="74">
        <f>E53*T53</f>
        <v>455.16999999999996</v>
      </c>
      <c r="V53" s="71">
        <v>865</v>
      </c>
      <c r="W53" s="71">
        <f>+V53*15%</f>
        <v>129.75</v>
      </c>
      <c r="X53" s="89">
        <f>SUM(V53:W53)</f>
        <v>994.75</v>
      </c>
      <c r="Y53" s="74">
        <f>E53*X53</f>
        <v>9947.5</v>
      </c>
    </row>
    <row r="54" spans="1:25" ht="24" customHeight="1">
      <c r="A54" s="119"/>
      <c r="B54" s="119"/>
      <c r="C54" s="122"/>
      <c r="D54" s="34"/>
      <c r="E54" s="34"/>
      <c r="F54" s="71"/>
      <c r="G54" s="71"/>
      <c r="H54" s="75">
        <f>SUM(H52:H53)</f>
        <v>548.3199999999999</v>
      </c>
      <c r="I54" s="75">
        <f>SUM(I52:I53)</f>
        <v>6465.07</v>
      </c>
      <c r="J54" s="71"/>
      <c r="K54" s="71"/>
      <c r="L54" s="75">
        <f>SUM(L52:L53)</f>
        <v>2498.7084999999997</v>
      </c>
      <c r="M54" s="75">
        <f>SUM(M52:M53)</f>
        <v>29850.756999999998</v>
      </c>
      <c r="N54" s="71"/>
      <c r="O54" s="71"/>
      <c r="P54" s="75">
        <f>SUM(P52:P53)</f>
        <v>292.33</v>
      </c>
      <c r="Q54" s="75">
        <f>SUM(Q52:Q53)</f>
        <v>3449.425</v>
      </c>
      <c r="R54" s="71"/>
      <c r="S54" s="71"/>
      <c r="T54" s="75">
        <f>SUM(T52:T53)</f>
        <v>429.2145</v>
      </c>
      <c r="U54" s="75">
        <f>SUM(U52:U53)</f>
        <v>5059.54</v>
      </c>
      <c r="V54" s="71"/>
      <c r="W54" s="71"/>
      <c r="X54" s="89">
        <f>SUM(X52:X53)</f>
        <v>2687.55</v>
      </c>
      <c r="Y54" s="75">
        <f>SUM(Y52:Y53)</f>
        <v>30261.1</v>
      </c>
    </row>
    <row r="55" spans="3:25" ht="24" customHeight="1">
      <c r="C55" s="49"/>
      <c r="J55" s="81"/>
      <c r="K55" s="81"/>
      <c r="L55" s="82"/>
      <c r="N55" s="81"/>
      <c r="O55" s="81"/>
      <c r="P55" s="82"/>
      <c r="R55" s="81"/>
      <c r="S55" s="81"/>
      <c r="T55" s="82"/>
      <c r="V55" s="81"/>
      <c r="W55" s="81"/>
      <c r="X55" s="82"/>
      <c r="Y55" s="75"/>
    </row>
    <row r="56" spans="1:25" ht="24" customHeight="1">
      <c r="A56" s="33" t="s">
        <v>13</v>
      </c>
      <c r="B56" s="33" t="s">
        <v>14</v>
      </c>
      <c r="C56" s="33" t="s">
        <v>15</v>
      </c>
      <c r="D56" s="33" t="s">
        <v>16</v>
      </c>
      <c r="E56" s="23" t="s">
        <v>88</v>
      </c>
      <c r="F56" s="113" t="s">
        <v>55</v>
      </c>
      <c r="G56" s="114"/>
      <c r="H56" s="115"/>
      <c r="I56" s="69" t="s">
        <v>89</v>
      </c>
      <c r="J56" s="113" t="s">
        <v>56</v>
      </c>
      <c r="K56" s="114"/>
      <c r="L56" s="115"/>
      <c r="M56" s="69" t="s">
        <v>89</v>
      </c>
      <c r="N56" s="116" t="s">
        <v>69</v>
      </c>
      <c r="O56" s="116"/>
      <c r="P56" s="116"/>
      <c r="Q56" s="69" t="s">
        <v>89</v>
      </c>
      <c r="R56" s="116" t="s">
        <v>91</v>
      </c>
      <c r="S56" s="116"/>
      <c r="T56" s="116"/>
      <c r="U56" s="69" t="s">
        <v>89</v>
      </c>
      <c r="V56" s="116" t="s">
        <v>58</v>
      </c>
      <c r="W56" s="116"/>
      <c r="X56" s="113"/>
      <c r="Y56" s="69" t="s">
        <v>89</v>
      </c>
    </row>
    <row r="57" spans="1:25" ht="24" customHeight="1">
      <c r="A57" s="34">
        <v>14</v>
      </c>
      <c r="B57" s="34" t="s">
        <v>48</v>
      </c>
      <c r="C57" s="45" t="s">
        <v>49</v>
      </c>
      <c r="D57" s="34" t="s">
        <v>26</v>
      </c>
      <c r="E57" s="34">
        <v>56</v>
      </c>
      <c r="F57" s="71">
        <v>700.8</v>
      </c>
      <c r="G57" s="72">
        <f>+F57*15%</f>
        <v>105.11999999999999</v>
      </c>
      <c r="H57" s="73">
        <f>SUM(F57:G57)</f>
        <v>805.92</v>
      </c>
      <c r="I57" s="74">
        <f>E57*H57</f>
        <v>45131.52</v>
      </c>
      <c r="J57" s="71">
        <v>1009.8</v>
      </c>
      <c r="K57" s="71">
        <f>+J57*15%</f>
        <v>151.47</v>
      </c>
      <c r="L57" s="75">
        <f>SUM(J57:K57)</f>
        <v>1161.27</v>
      </c>
      <c r="M57" s="74">
        <f>E57*L57</f>
        <v>65031.119999999995</v>
      </c>
      <c r="N57" s="71">
        <v>610</v>
      </c>
      <c r="O57" s="71">
        <f>+N57*15%</f>
        <v>91.5</v>
      </c>
      <c r="P57" s="75">
        <f>SUM(N57:O57)</f>
        <v>701.5</v>
      </c>
      <c r="Q57" s="74">
        <f>E57*P57</f>
        <v>39284</v>
      </c>
      <c r="R57" s="71">
        <v>694.75</v>
      </c>
      <c r="S57" s="71">
        <f>+R57*15%</f>
        <v>104.21249999999999</v>
      </c>
      <c r="T57" s="75">
        <f>SUM(R57:S57)</f>
        <v>798.9625</v>
      </c>
      <c r="U57" s="74">
        <f>E57*T57</f>
        <v>44741.9</v>
      </c>
      <c r="V57" s="71">
        <v>606</v>
      </c>
      <c r="W57" s="71">
        <f>+V57*15%</f>
        <v>90.89999999999999</v>
      </c>
      <c r="X57" s="89">
        <f>SUM(V57:W57)</f>
        <v>696.9</v>
      </c>
      <c r="Y57" s="74">
        <f>E57*X57</f>
        <v>39026.4</v>
      </c>
    </row>
    <row r="58" spans="3:25" ht="24" customHeight="1">
      <c r="C58" s="49"/>
      <c r="J58" s="81"/>
      <c r="K58" s="81"/>
      <c r="L58" s="82"/>
      <c r="N58" s="81"/>
      <c r="O58" s="81"/>
      <c r="P58" s="82"/>
      <c r="R58" s="81"/>
      <c r="S58" s="81"/>
      <c r="T58" s="82"/>
      <c r="V58" s="81"/>
      <c r="W58" s="81"/>
      <c r="X58" s="82"/>
      <c r="Y58" s="75"/>
    </row>
    <row r="59" spans="1:25" ht="24" customHeight="1">
      <c r="A59" s="33" t="s">
        <v>13</v>
      </c>
      <c r="B59" s="33" t="s">
        <v>14</v>
      </c>
      <c r="C59" s="33" t="s">
        <v>15</v>
      </c>
      <c r="D59" s="33" t="s">
        <v>16</v>
      </c>
      <c r="E59" s="23" t="s">
        <v>88</v>
      </c>
      <c r="F59" s="113" t="s">
        <v>55</v>
      </c>
      <c r="G59" s="114"/>
      <c r="H59" s="115"/>
      <c r="I59" s="69" t="s">
        <v>89</v>
      </c>
      <c r="J59" s="113" t="s">
        <v>56</v>
      </c>
      <c r="K59" s="114"/>
      <c r="L59" s="115"/>
      <c r="M59" s="69" t="s">
        <v>89</v>
      </c>
      <c r="N59" s="116" t="s">
        <v>69</v>
      </c>
      <c r="O59" s="116"/>
      <c r="P59" s="116"/>
      <c r="Q59" s="69" t="s">
        <v>89</v>
      </c>
      <c r="R59" s="116" t="s">
        <v>91</v>
      </c>
      <c r="S59" s="116"/>
      <c r="T59" s="116"/>
      <c r="U59" s="69" t="s">
        <v>89</v>
      </c>
      <c r="V59" s="116" t="s">
        <v>58</v>
      </c>
      <c r="W59" s="116"/>
      <c r="X59" s="113"/>
      <c r="Y59" s="69" t="s">
        <v>89</v>
      </c>
    </row>
    <row r="60" spans="1:25" ht="24" customHeight="1">
      <c r="A60" s="34">
        <v>15</v>
      </c>
      <c r="B60" s="34" t="s">
        <v>50</v>
      </c>
      <c r="C60" s="45" t="s">
        <v>51</v>
      </c>
      <c r="D60" s="34" t="s">
        <v>20</v>
      </c>
      <c r="E60" s="34">
        <v>2</v>
      </c>
      <c r="F60" s="71">
        <v>15025.5</v>
      </c>
      <c r="G60" s="72">
        <f>+F60*15%</f>
        <v>2253.825</v>
      </c>
      <c r="H60" s="73">
        <f>SUM(F60:G60)</f>
        <v>17279.325</v>
      </c>
      <c r="I60" s="74">
        <f>E60*H60</f>
        <v>34558.65</v>
      </c>
      <c r="J60" s="71">
        <v>8197.2</v>
      </c>
      <c r="K60" s="71">
        <f>+J60*15%</f>
        <v>1229.5800000000002</v>
      </c>
      <c r="L60" s="75">
        <f>SUM(J60:K60)</f>
        <v>9426.78</v>
      </c>
      <c r="M60" s="74">
        <f>E60*L60</f>
        <v>18853.56</v>
      </c>
      <c r="N60" s="71">
        <v>7560</v>
      </c>
      <c r="O60" s="71">
        <f>+N60*15%</f>
        <v>1134</v>
      </c>
      <c r="P60" s="75">
        <f>SUM(N60:O60)</f>
        <v>8694</v>
      </c>
      <c r="Q60" s="74">
        <f>E60*P60</f>
        <v>17388</v>
      </c>
      <c r="R60" s="71">
        <v>7604.1</v>
      </c>
      <c r="S60" s="71">
        <f>+R60*15%</f>
        <v>1140.615</v>
      </c>
      <c r="T60" s="75">
        <f>SUM(R60:S60)</f>
        <v>8744.715</v>
      </c>
      <c r="U60" s="74">
        <f>E60*T60</f>
        <v>17489.43</v>
      </c>
      <c r="V60" s="71">
        <v>12978</v>
      </c>
      <c r="W60" s="71">
        <f>+V60*15%</f>
        <v>1946.6999999999998</v>
      </c>
      <c r="X60" s="89">
        <f>SUM(V60:W60)</f>
        <v>14924.7</v>
      </c>
      <c r="Y60" s="74">
        <f>E60*X60</f>
        <v>29849.4</v>
      </c>
    </row>
    <row r="61" spans="3:25" ht="24" customHeight="1">
      <c r="C61" s="49"/>
      <c r="J61" s="81"/>
      <c r="K61" s="81"/>
      <c r="L61" s="82"/>
      <c r="N61" s="81"/>
      <c r="O61" s="81"/>
      <c r="P61" s="82"/>
      <c r="R61" s="81"/>
      <c r="S61" s="81"/>
      <c r="T61" s="82"/>
      <c r="V61" s="81"/>
      <c r="W61" s="81"/>
      <c r="X61" s="82"/>
      <c r="Y61" s="75"/>
    </row>
    <row r="62" spans="1:25" ht="24" customHeight="1">
      <c r="A62" s="33" t="s">
        <v>13</v>
      </c>
      <c r="B62" s="33" t="s">
        <v>14</v>
      </c>
      <c r="C62" s="33" t="s">
        <v>15</v>
      </c>
      <c r="D62" s="33" t="s">
        <v>16</v>
      </c>
      <c r="E62" s="23" t="s">
        <v>88</v>
      </c>
      <c r="F62" s="113" t="s">
        <v>55</v>
      </c>
      <c r="G62" s="114"/>
      <c r="H62" s="115"/>
      <c r="I62" s="69" t="s">
        <v>89</v>
      </c>
      <c r="J62" s="113" t="s">
        <v>56</v>
      </c>
      <c r="K62" s="114"/>
      <c r="L62" s="115"/>
      <c r="M62" s="69" t="s">
        <v>89</v>
      </c>
      <c r="N62" s="116" t="s">
        <v>69</v>
      </c>
      <c r="O62" s="116"/>
      <c r="P62" s="116"/>
      <c r="Q62" s="69" t="s">
        <v>89</v>
      </c>
      <c r="R62" s="116" t="s">
        <v>91</v>
      </c>
      <c r="S62" s="116"/>
      <c r="T62" s="116"/>
      <c r="U62" s="69" t="s">
        <v>89</v>
      </c>
      <c r="V62" s="116" t="s">
        <v>58</v>
      </c>
      <c r="W62" s="116"/>
      <c r="X62" s="113"/>
      <c r="Y62" s="69" t="s">
        <v>89</v>
      </c>
    </row>
    <row r="63" spans="1:25" ht="24" customHeight="1">
      <c r="A63" s="34">
        <v>16</v>
      </c>
      <c r="B63" s="45" t="s">
        <v>52</v>
      </c>
      <c r="C63" s="45" t="s">
        <v>49</v>
      </c>
      <c r="D63" s="34" t="s">
        <v>26</v>
      </c>
      <c r="E63" s="34">
        <v>2</v>
      </c>
      <c r="F63" s="71">
        <v>0</v>
      </c>
      <c r="G63" s="71">
        <f>+F63*15%</f>
        <v>0</v>
      </c>
      <c r="H63" s="75">
        <f>SUM(F63:G63)</f>
        <v>0</v>
      </c>
      <c r="I63" s="74">
        <f>E63*H63</f>
        <v>0</v>
      </c>
      <c r="J63" s="71">
        <v>0</v>
      </c>
      <c r="K63" s="71">
        <f>+J63*15%</f>
        <v>0</v>
      </c>
      <c r="L63" s="75">
        <f>SUM(J63:K63)</f>
        <v>0</v>
      </c>
      <c r="M63" s="74">
        <f>E63*L63</f>
        <v>0</v>
      </c>
      <c r="N63" s="71">
        <v>0</v>
      </c>
      <c r="O63" s="71">
        <f>+N63*15%</f>
        <v>0</v>
      </c>
      <c r="P63" s="75">
        <f>SUM(N63:O63)</f>
        <v>0</v>
      </c>
      <c r="Q63" s="74">
        <f>E63*P63</f>
        <v>0</v>
      </c>
      <c r="R63" s="71">
        <v>1016.6</v>
      </c>
      <c r="S63" s="71">
        <f>+R63*15%</f>
        <v>152.49</v>
      </c>
      <c r="T63" s="75">
        <f>SUM(R63:S63)</f>
        <v>1169.0900000000001</v>
      </c>
      <c r="U63" s="74">
        <f>E63*T63</f>
        <v>2338.1800000000003</v>
      </c>
      <c r="V63" s="71">
        <v>1555</v>
      </c>
      <c r="W63" s="71">
        <f>+V63*15%</f>
        <v>233.25</v>
      </c>
      <c r="X63" s="89">
        <f>SUM(V63:W63)</f>
        <v>1788.25</v>
      </c>
      <c r="Y63" s="74">
        <f>E63*X63</f>
        <v>3576.5</v>
      </c>
    </row>
    <row r="64" spans="2:25" ht="24" customHeight="1">
      <c r="B64" s="49"/>
      <c r="C64" s="49"/>
      <c r="J64" s="81"/>
      <c r="K64" s="81"/>
      <c r="L64" s="82"/>
      <c r="N64" s="81"/>
      <c r="O64" s="81"/>
      <c r="P64" s="82"/>
      <c r="R64" s="81"/>
      <c r="S64" s="81"/>
      <c r="T64" s="82"/>
      <c r="V64" s="81"/>
      <c r="W64" s="81"/>
      <c r="X64" s="82"/>
      <c r="Y64" s="75"/>
    </row>
    <row r="65" spans="1:25" ht="24" customHeight="1">
      <c r="A65" s="33" t="s">
        <v>13</v>
      </c>
      <c r="B65" s="33" t="s">
        <v>14</v>
      </c>
      <c r="C65" s="33" t="s">
        <v>15</v>
      </c>
      <c r="D65" s="33" t="s">
        <v>16</v>
      </c>
      <c r="E65" s="23" t="s">
        <v>88</v>
      </c>
      <c r="F65" s="113" t="s">
        <v>55</v>
      </c>
      <c r="G65" s="114"/>
      <c r="H65" s="115"/>
      <c r="I65" s="69" t="s">
        <v>89</v>
      </c>
      <c r="J65" s="113" t="s">
        <v>56</v>
      </c>
      <c r="K65" s="114"/>
      <c r="L65" s="115"/>
      <c r="M65" s="69" t="s">
        <v>89</v>
      </c>
      <c r="N65" s="116" t="s">
        <v>69</v>
      </c>
      <c r="O65" s="116"/>
      <c r="P65" s="116"/>
      <c r="Q65" s="69" t="s">
        <v>89</v>
      </c>
      <c r="R65" s="116" t="s">
        <v>91</v>
      </c>
      <c r="S65" s="116"/>
      <c r="T65" s="116"/>
      <c r="U65" s="69" t="s">
        <v>89</v>
      </c>
      <c r="V65" s="116" t="s">
        <v>58</v>
      </c>
      <c r="W65" s="116"/>
      <c r="X65" s="113"/>
      <c r="Y65" s="69" t="s">
        <v>89</v>
      </c>
    </row>
    <row r="66" spans="1:25" ht="24" customHeight="1">
      <c r="A66" s="34">
        <v>17</v>
      </c>
      <c r="B66" s="34" t="s">
        <v>53</v>
      </c>
      <c r="C66" s="45" t="s">
        <v>54</v>
      </c>
      <c r="D66" s="59" t="s">
        <v>20</v>
      </c>
      <c r="E66" s="59">
        <v>5</v>
      </c>
      <c r="F66" s="86"/>
      <c r="G66" s="86"/>
      <c r="H66" s="87"/>
      <c r="I66" s="74">
        <f>E66*H66</f>
        <v>0</v>
      </c>
      <c r="J66" s="71">
        <v>0</v>
      </c>
      <c r="K66" s="71">
        <f>+J66*15%</f>
        <v>0</v>
      </c>
      <c r="L66" s="75">
        <f>SUM(J66:K66)</f>
        <v>0</v>
      </c>
      <c r="M66" s="74">
        <f>E66*L66</f>
        <v>0</v>
      </c>
      <c r="N66" s="71">
        <v>0</v>
      </c>
      <c r="O66" s="71">
        <f>+N66*15%</f>
        <v>0</v>
      </c>
      <c r="P66" s="75">
        <f>SUM(N66:O66)</f>
        <v>0</v>
      </c>
      <c r="Q66" s="74">
        <f>E66*P66</f>
        <v>0</v>
      </c>
      <c r="R66" s="71">
        <v>4399.5</v>
      </c>
      <c r="S66" s="71">
        <f>+R66*15%</f>
        <v>659.925</v>
      </c>
      <c r="T66" s="75">
        <f>SUM(R66:S66)</f>
        <v>5059.425</v>
      </c>
      <c r="U66" s="74">
        <f>E66*T66</f>
        <v>25297.125</v>
      </c>
      <c r="V66" s="71">
        <v>3740</v>
      </c>
      <c r="W66" s="71">
        <f>+V66*15%</f>
        <v>561</v>
      </c>
      <c r="X66" s="89">
        <f>SUM(V66:W66)</f>
        <v>4301</v>
      </c>
      <c r="Y66" s="74">
        <f>E66*X66</f>
        <v>21505</v>
      </c>
    </row>
    <row r="67" spans="4:25" ht="12.75">
      <c r="D67" s="37" t="s">
        <v>26</v>
      </c>
      <c r="F67" s="76">
        <v>781.2</v>
      </c>
      <c r="G67" s="71">
        <f>+F67*15%</f>
        <v>117.18</v>
      </c>
      <c r="H67" s="75">
        <f>SUM(F67:G67)</f>
        <v>898.3800000000001</v>
      </c>
      <c r="I67" s="88"/>
      <c r="M67" s="88"/>
      <c r="Q67" s="88"/>
      <c r="U67" s="88"/>
      <c r="Y67" s="88"/>
    </row>
    <row r="68" spans="4:25" ht="12.75">
      <c r="D68" s="134" t="s">
        <v>84</v>
      </c>
      <c r="E68" s="134"/>
      <c r="F68" s="134"/>
      <c r="G68" s="134"/>
      <c r="H68" s="134"/>
      <c r="I68" s="37"/>
      <c r="M68" s="37"/>
      <c r="Q68" s="37"/>
      <c r="U68" s="37"/>
      <c r="Y68" s="37"/>
    </row>
  </sheetData>
  <sheetProtection/>
  <mergeCells count="111">
    <mergeCell ref="D68:H68"/>
    <mergeCell ref="F62:H62"/>
    <mergeCell ref="J62:L62"/>
    <mergeCell ref="N62:P62"/>
    <mergeCell ref="R62:T62"/>
    <mergeCell ref="V62:X62"/>
    <mergeCell ref="F65:H65"/>
    <mergeCell ref="J65:L65"/>
    <mergeCell ref="N65:P65"/>
    <mergeCell ref="R65:T65"/>
    <mergeCell ref="V65:X65"/>
    <mergeCell ref="F56:H56"/>
    <mergeCell ref="J56:L56"/>
    <mergeCell ref="N56:P56"/>
    <mergeCell ref="R56:T56"/>
    <mergeCell ref="V56:X56"/>
    <mergeCell ref="F59:H59"/>
    <mergeCell ref="J59:L59"/>
    <mergeCell ref="N59:P59"/>
    <mergeCell ref="R59:T59"/>
    <mergeCell ref="V59:X59"/>
    <mergeCell ref="F51:H51"/>
    <mergeCell ref="J51:L51"/>
    <mergeCell ref="N51:P51"/>
    <mergeCell ref="R51:T51"/>
    <mergeCell ref="V51:X51"/>
    <mergeCell ref="A52:A54"/>
    <mergeCell ref="B52:B54"/>
    <mergeCell ref="C52:C54"/>
    <mergeCell ref="F46:H46"/>
    <mergeCell ref="J46:L46"/>
    <mergeCell ref="N46:P46"/>
    <mergeCell ref="R46:T46"/>
    <mergeCell ref="V46:X46"/>
    <mergeCell ref="A47:A49"/>
    <mergeCell ref="B47:B49"/>
    <mergeCell ref="C47:C49"/>
    <mergeCell ref="F41:H41"/>
    <mergeCell ref="J41:L41"/>
    <mergeCell ref="N41:P41"/>
    <mergeCell ref="R41:T41"/>
    <mergeCell ref="V41:X41"/>
    <mergeCell ref="A42:A44"/>
    <mergeCell ref="B42:B44"/>
    <mergeCell ref="C42:C44"/>
    <mergeCell ref="F36:H36"/>
    <mergeCell ref="J36:L36"/>
    <mergeCell ref="N36:P36"/>
    <mergeCell ref="R36:T36"/>
    <mergeCell ref="V36:X36"/>
    <mergeCell ref="A37:A39"/>
    <mergeCell ref="B37:B39"/>
    <mergeCell ref="F31:H31"/>
    <mergeCell ref="J31:L31"/>
    <mergeCell ref="N31:P31"/>
    <mergeCell ref="R31:T31"/>
    <mergeCell ref="V31:X31"/>
    <mergeCell ref="A32:A34"/>
    <mergeCell ref="B32:B34"/>
    <mergeCell ref="C32:C34"/>
    <mergeCell ref="F26:H26"/>
    <mergeCell ref="J26:L26"/>
    <mergeCell ref="N26:P26"/>
    <mergeCell ref="R26:T26"/>
    <mergeCell ref="R27:U29"/>
    <mergeCell ref="V26:X26"/>
    <mergeCell ref="A27:A29"/>
    <mergeCell ref="B27:B29"/>
    <mergeCell ref="C27:C29"/>
    <mergeCell ref="F21:H21"/>
    <mergeCell ref="J21:L21"/>
    <mergeCell ref="N21:P21"/>
    <mergeCell ref="R21:T21"/>
    <mergeCell ref="V21:X21"/>
    <mergeCell ref="A22:A24"/>
    <mergeCell ref="B22:B24"/>
    <mergeCell ref="C22:C24"/>
    <mergeCell ref="F15:H15"/>
    <mergeCell ref="J15:L15"/>
    <mergeCell ref="N15:P15"/>
    <mergeCell ref="R15:T15"/>
    <mergeCell ref="V15:X15"/>
    <mergeCell ref="F18:H18"/>
    <mergeCell ref="J18:L18"/>
    <mergeCell ref="N18:P18"/>
    <mergeCell ref="R18:T18"/>
    <mergeCell ref="V18:X18"/>
    <mergeCell ref="F10:H10"/>
    <mergeCell ref="J10:L10"/>
    <mergeCell ref="N10:P10"/>
    <mergeCell ref="R10:T10"/>
    <mergeCell ref="V10:X10"/>
    <mergeCell ref="A11:A13"/>
    <mergeCell ref="B11:B13"/>
    <mergeCell ref="C11:C13"/>
    <mergeCell ref="F4:H4"/>
    <mergeCell ref="J4:L4"/>
    <mergeCell ref="N4:P4"/>
    <mergeCell ref="R4:T4"/>
    <mergeCell ref="V4:X4"/>
    <mergeCell ref="F7:H7"/>
    <mergeCell ref="J7:L7"/>
    <mergeCell ref="N7:P7"/>
    <mergeCell ref="R7:T7"/>
    <mergeCell ref="V7:X7"/>
    <mergeCell ref="F1:H1"/>
    <mergeCell ref="J1:L1"/>
    <mergeCell ref="N1:P1"/>
    <mergeCell ref="R1:T1"/>
    <mergeCell ref="V1:X1"/>
    <mergeCell ref="G3:H3"/>
  </mergeCells>
  <printOptions/>
  <pageMargins left="0.75" right="0.75" top="1" bottom="1" header="0.5" footer="0.5"/>
  <pageSetup fitToHeight="0" fitToWidth="1" horizontalDpi="600" verticalDpi="600" orientation="landscape" paperSize="8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6"/>
  <sheetViews>
    <sheetView zoomScalePageLayoutView="0" workbookViewId="0" topLeftCell="A135">
      <selection activeCell="L149" sqref="L149"/>
    </sheetView>
  </sheetViews>
  <sheetFormatPr defaultColWidth="9.140625" defaultRowHeight="12.75"/>
  <cols>
    <col min="2" max="2" width="15.140625" style="0" customWidth="1"/>
    <col min="3" max="3" width="46.140625" style="0" customWidth="1"/>
    <col min="5" max="5" width="12.28125" style="0" customWidth="1"/>
    <col min="9" max="9" width="10.140625" style="0" bestFit="1" customWidth="1"/>
  </cols>
  <sheetData>
    <row r="1" spans="1:9" ht="24" customHeight="1">
      <c r="A1" s="33" t="s">
        <v>13</v>
      </c>
      <c r="B1" s="33" t="s">
        <v>14</v>
      </c>
      <c r="C1" s="33" t="s">
        <v>15</v>
      </c>
      <c r="D1" s="33" t="s">
        <v>16</v>
      </c>
      <c r="E1" s="23" t="s">
        <v>88</v>
      </c>
      <c r="F1" s="116" t="s">
        <v>55</v>
      </c>
      <c r="G1" s="116"/>
      <c r="H1" s="116"/>
      <c r="I1" s="68" t="s">
        <v>89</v>
      </c>
    </row>
    <row r="2" spans="1:9" ht="24" customHeight="1">
      <c r="A2" s="34">
        <v>1</v>
      </c>
      <c r="B2" s="34" t="s">
        <v>18</v>
      </c>
      <c r="C2" s="45" t="s">
        <v>19</v>
      </c>
      <c r="D2" s="34" t="s">
        <v>20</v>
      </c>
      <c r="E2" s="34">
        <v>22</v>
      </c>
      <c r="F2" s="71">
        <v>8327.67</v>
      </c>
      <c r="G2" s="86">
        <f>+F2*15%</f>
        <v>1249.1505</v>
      </c>
      <c r="H2" s="87">
        <f>SUM(F2:G2)</f>
        <v>9576.8205</v>
      </c>
      <c r="I2" s="74">
        <f>E2*H2</f>
        <v>210690.051</v>
      </c>
    </row>
    <row r="3" spans="1:9" ht="25.5">
      <c r="A3" s="33" t="s">
        <v>13</v>
      </c>
      <c r="B3" s="33" t="s">
        <v>14</v>
      </c>
      <c r="C3" s="33" t="s">
        <v>15</v>
      </c>
      <c r="D3" s="33" t="s">
        <v>16</v>
      </c>
      <c r="E3" s="23" t="s">
        <v>88</v>
      </c>
      <c r="F3" s="116" t="s">
        <v>56</v>
      </c>
      <c r="G3" s="116"/>
      <c r="H3" s="116"/>
      <c r="I3" s="68" t="s">
        <v>89</v>
      </c>
    </row>
    <row r="4" spans="1:9" ht="12.75">
      <c r="A4" s="34">
        <v>1</v>
      </c>
      <c r="B4" s="34" t="s">
        <v>18</v>
      </c>
      <c r="C4" s="45" t="s">
        <v>19</v>
      </c>
      <c r="D4" s="34" t="s">
        <v>20</v>
      </c>
      <c r="E4" s="34">
        <v>22</v>
      </c>
      <c r="F4" s="71">
        <v>7009.2</v>
      </c>
      <c r="G4" s="71">
        <f>+F4*15%</f>
        <v>1051.3799999999999</v>
      </c>
      <c r="H4" s="75">
        <f>SUM(F4:G4)</f>
        <v>8060.58</v>
      </c>
      <c r="I4" s="74">
        <f>E2*H4</f>
        <v>177332.76</v>
      </c>
    </row>
    <row r="5" spans="1:11" ht="25.5">
      <c r="A5" s="33" t="s">
        <v>13</v>
      </c>
      <c r="B5" s="33" t="s">
        <v>14</v>
      </c>
      <c r="C5" s="33" t="s">
        <v>15</v>
      </c>
      <c r="D5" s="33" t="s">
        <v>16</v>
      </c>
      <c r="E5" s="23" t="s">
        <v>88</v>
      </c>
      <c r="F5" s="116" t="s">
        <v>17</v>
      </c>
      <c r="G5" s="116"/>
      <c r="H5" s="116"/>
      <c r="I5" s="68" t="s">
        <v>89</v>
      </c>
      <c r="K5" t="s">
        <v>11</v>
      </c>
    </row>
    <row r="6" spans="1:9" ht="12.75">
      <c r="A6" s="34">
        <v>1</v>
      </c>
      <c r="B6" s="34" t="s">
        <v>18</v>
      </c>
      <c r="C6" s="45" t="s">
        <v>19</v>
      </c>
      <c r="D6" s="34" t="s">
        <v>20</v>
      </c>
      <c r="E6" s="34">
        <v>22</v>
      </c>
      <c r="F6" s="71">
        <v>7980</v>
      </c>
      <c r="G6" s="71">
        <f>+F6*15%</f>
        <v>1197</v>
      </c>
      <c r="H6" s="75">
        <f>SUM(F6:G6)</f>
        <v>9177</v>
      </c>
      <c r="I6" s="74">
        <f>E2*H6</f>
        <v>201894</v>
      </c>
    </row>
    <row r="7" spans="1:9" ht="25.5">
      <c r="A7" s="33" t="s">
        <v>13</v>
      </c>
      <c r="B7" s="33" t="s">
        <v>14</v>
      </c>
      <c r="C7" s="33" t="s">
        <v>15</v>
      </c>
      <c r="D7" s="33" t="s">
        <v>16</v>
      </c>
      <c r="E7" s="23" t="s">
        <v>88</v>
      </c>
      <c r="F7" s="116" t="s">
        <v>57</v>
      </c>
      <c r="G7" s="116"/>
      <c r="H7" s="116"/>
      <c r="I7" s="68" t="s">
        <v>89</v>
      </c>
    </row>
    <row r="8" spans="1:9" ht="12.75">
      <c r="A8" s="34">
        <v>1</v>
      </c>
      <c r="B8" s="34" t="s">
        <v>18</v>
      </c>
      <c r="C8" s="45" t="s">
        <v>19</v>
      </c>
      <c r="D8" s="34" t="s">
        <v>20</v>
      </c>
      <c r="E8" s="34">
        <v>22</v>
      </c>
      <c r="F8" s="71">
        <v>10059</v>
      </c>
      <c r="G8" s="71">
        <f>+F8*15%</f>
        <v>1508.85</v>
      </c>
      <c r="H8" s="75">
        <f>SUM(F8:G8)</f>
        <v>11567.85</v>
      </c>
      <c r="I8" s="74">
        <f>E2*H8</f>
        <v>254492.7</v>
      </c>
    </row>
    <row r="9" spans="1:9" ht="25.5">
      <c r="A9" s="33" t="s">
        <v>13</v>
      </c>
      <c r="B9" s="33" t="s">
        <v>14</v>
      </c>
      <c r="C9" s="33" t="s">
        <v>15</v>
      </c>
      <c r="D9" s="33" t="s">
        <v>16</v>
      </c>
      <c r="E9" s="23" t="s">
        <v>88</v>
      </c>
      <c r="F9" s="116" t="s">
        <v>58</v>
      </c>
      <c r="G9" s="116"/>
      <c r="H9" s="116"/>
      <c r="I9" s="68" t="s">
        <v>89</v>
      </c>
    </row>
    <row r="10" spans="1:9" ht="12.75">
      <c r="A10" s="34">
        <v>1</v>
      </c>
      <c r="B10" s="34" t="s">
        <v>18</v>
      </c>
      <c r="C10" s="45" t="s">
        <v>19</v>
      </c>
      <c r="D10" s="34" t="s">
        <v>20</v>
      </c>
      <c r="E10" s="34">
        <v>22</v>
      </c>
      <c r="F10" s="71">
        <v>16820</v>
      </c>
      <c r="G10" s="71">
        <f>+F10*15%</f>
        <v>2523</v>
      </c>
      <c r="H10" s="75">
        <f>SUM(F10:G10)</f>
        <v>19343</v>
      </c>
      <c r="I10" s="74">
        <f>E2*H10</f>
        <v>425546</v>
      </c>
    </row>
    <row r="12" spans="1:9" ht="24" customHeight="1">
      <c r="A12" s="33" t="s">
        <v>13</v>
      </c>
      <c r="B12" s="33" t="s">
        <v>14</v>
      </c>
      <c r="C12" s="33" t="s">
        <v>15</v>
      </c>
      <c r="D12" s="33" t="s">
        <v>16</v>
      </c>
      <c r="E12" s="23" t="s">
        <v>88</v>
      </c>
      <c r="F12" s="113" t="s">
        <v>55</v>
      </c>
      <c r="G12" s="114"/>
      <c r="H12" s="115"/>
      <c r="I12" s="68" t="s">
        <v>89</v>
      </c>
    </row>
    <row r="13" spans="1:9" ht="24" customHeight="1">
      <c r="A13" s="34">
        <v>2</v>
      </c>
      <c r="B13" s="34" t="s">
        <v>21</v>
      </c>
      <c r="C13" s="45" t="s">
        <v>59</v>
      </c>
      <c r="D13" s="34" t="s">
        <v>20</v>
      </c>
      <c r="E13" s="34">
        <v>5</v>
      </c>
      <c r="F13" s="71">
        <v>8719.2</v>
      </c>
      <c r="G13" s="86">
        <f>+F13*15%</f>
        <v>1307.88</v>
      </c>
      <c r="H13" s="87">
        <f>SUM(F13:G13)</f>
        <v>10027.080000000002</v>
      </c>
      <c r="I13" s="74">
        <f>E13*H13</f>
        <v>50135.40000000001</v>
      </c>
    </row>
    <row r="14" spans="1:9" ht="25.5">
      <c r="A14" s="33" t="s">
        <v>13</v>
      </c>
      <c r="B14" s="33" t="s">
        <v>14</v>
      </c>
      <c r="C14" s="33" t="s">
        <v>15</v>
      </c>
      <c r="D14" s="33" t="s">
        <v>16</v>
      </c>
      <c r="E14" s="23" t="s">
        <v>88</v>
      </c>
      <c r="F14" s="113" t="s">
        <v>56</v>
      </c>
      <c r="G14" s="114"/>
      <c r="H14" s="115"/>
      <c r="I14" s="68" t="s">
        <v>89</v>
      </c>
    </row>
    <row r="15" spans="1:9" ht="25.5">
      <c r="A15" s="34">
        <v>2</v>
      </c>
      <c r="B15" s="34" t="s">
        <v>21</v>
      </c>
      <c r="C15" s="45" t="s">
        <v>59</v>
      </c>
      <c r="D15" s="34" t="s">
        <v>20</v>
      </c>
      <c r="E15" s="34">
        <v>5</v>
      </c>
      <c r="F15" s="78">
        <v>7368.9</v>
      </c>
      <c r="G15" s="71">
        <f>+F15*15%</f>
        <v>1105.3349999999998</v>
      </c>
      <c r="H15" s="75">
        <f>SUM(F15:G15)</f>
        <v>8474.234999999999</v>
      </c>
      <c r="I15" s="74">
        <f>E13*H15</f>
        <v>42371.174999999996</v>
      </c>
    </row>
    <row r="16" spans="1:9" ht="25.5">
      <c r="A16" s="33" t="s">
        <v>13</v>
      </c>
      <c r="B16" s="33" t="s">
        <v>14</v>
      </c>
      <c r="C16" s="33" t="s">
        <v>15</v>
      </c>
      <c r="D16" s="33" t="s">
        <v>16</v>
      </c>
      <c r="E16" s="23" t="s">
        <v>88</v>
      </c>
      <c r="F16" s="116" t="s">
        <v>17</v>
      </c>
      <c r="G16" s="116"/>
      <c r="H16" s="116"/>
      <c r="I16" s="68" t="s">
        <v>89</v>
      </c>
    </row>
    <row r="17" spans="1:9" ht="25.5">
      <c r="A17" s="34">
        <v>2</v>
      </c>
      <c r="B17" s="34" t="s">
        <v>21</v>
      </c>
      <c r="C17" s="45" t="s">
        <v>59</v>
      </c>
      <c r="D17" s="34" t="s">
        <v>20</v>
      </c>
      <c r="E17" s="34">
        <v>5</v>
      </c>
      <c r="F17" s="71">
        <v>6090</v>
      </c>
      <c r="G17" s="71">
        <f>+F17*15%</f>
        <v>913.5</v>
      </c>
      <c r="H17" s="75">
        <f>SUM(F17:G17)</f>
        <v>7003.5</v>
      </c>
      <c r="I17" s="74">
        <f>E13*H17</f>
        <v>35017.5</v>
      </c>
    </row>
    <row r="18" spans="1:9" ht="25.5">
      <c r="A18" s="33" t="s">
        <v>13</v>
      </c>
      <c r="B18" s="33" t="s">
        <v>14</v>
      </c>
      <c r="C18" s="33" t="s">
        <v>15</v>
      </c>
      <c r="D18" s="33" t="s">
        <v>16</v>
      </c>
      <c r="E18" s="23" t="s">
        <v>88</v>
      </c>
      <c r="F18" s="116" t="s">
        <v>57</v>
      </c>
      <c r="G18" s="116"/>
      <c r="H18" s="116"/>
      <c r="I18" s="68" t="s">
        <v>89</v>
      </c>
    </row>
    <row r="19" spans="1:9" ht="25.5">
      <c r="A19" s="34">
        <v>2</v>
      </c>
      <c r="B19" s="34" t="s">
        <v>21</v>
      </c>
      <c r="C19" s="45" t="s">
        <v>59</v>
      </c>
      <c r="D19" s="34" t="s">
        <v>20</v>
      </c>
      <c r="E19" s="34">
        <v>5</v>
      </c>
      <c r="F19" s="71">
        <v>8463</v>
      </c>
      <c r="G19" s="71">
        <f>+F19*15%</f>
        <v>1269.45</v>
      </c>
      <c r="H19" s="75">
        <f>SUM(F19:G19)</f>
        <v>9732.45</v>
      </c>
      <c r="I19" s="74">
        <f>E13*H19</f>
        <v>48662.25</v>
      </c>
    </row>
    <row r="20" spans="1:9" ht="25.5">
      <c r="A20" s="33" t="s">
        <v>13</v>
      </c>
      <c r="B20" s="33" t="s">
        <v>14</v>
      </c>
      <c r="C20" s="33" t="s">
        <v>15</v>
      </c>
      <c r="D20" s="33" t="s">
        <v>16</v>
      </c>
      <c r="E20" s="23" t="s">
        <v>88</v>
      </c>
      <c r="F20" s="116" t="s">
        <v>58</v>
      </c>
      <c r="G20" s="116"/>
      <c r="H20" s="116"/>
      <c r="I20" s="68" t="s">
        <v>89</v>
      </c>
    </row>
    <row r="21" spans="1:9" ht="25.5">
      <c r="A21" s="34">
        <v>2</v>
      </c>
      <c r="B21" s="34" t="s">
        <v>21</v>
      </c>
      <c r="C21" s="45" t="s">
        <v>59</v>
      </c>
      <c r="D21" s="34" t="s">
        <v>20</v>
      </c>
      <c r="E21" s="34">
        <v>5</v>
      </c>
      <c r="F21" s="71">
        <v>10647</v>
      </c>
      <c r="G21" s="71">
        <f>+F21*15%</f>
        <v>1597.05</v>
      </c>
      <c r="H21" s="75">
        <f>SUM(F21:G21)</f>
        <v>12244.05</v>
      </c>
      <c r="I21" s="74">
        <f>E13*H21</f>
        <v>61220.25</v>
      </c>
    </row>
    <row r="23" spans="1:9" ht="25.5">
      <c r="A23" s="33" t="s">
        <v>13</v>
      </c>
      <c r="B23" s="33" t="s">
        <v>14</v>
      </c>
      <c r="C23" s="33" t="s">
        <v>15</v>
      </c>
      <c r="D23" s="33" t="s">
        <v>16</v>
      </c>
      <c r="E23" s="23" t="s">
        <v>88</v>
      </c>
      <c r="F23" s="113" t="s">
        <v>55</v>
      </c>
      <c r="G23" s="114"/>
      <c r="H23" s="115"/>
      <c r="I23" s="69" t="s">
        <v>89</v>
      </c>
    </row>
    <row r="24" spans="1:9" ht="38.25">
      <c r="A24" s="34">
        <v>3</v>
      </c>
      <c r="B24" s="45" t="s">
        <v>22</v>
      </c>
      <c r="C24" s="45" t="s">
        <v>23</v>
      </c>
      <c r="D24" s="34" t="s">
        <v>20</v>
      </c>
      <c r="E24" s="34">
        <v>9</v>
      </c>
      <c r="F24" s="71">
        <v>12127.5</v>
      </c>
      <c r="G24" s="86">
        <f>+F24*15%</f>
        <v>1819.125</v>
      </c>
      <c r="H24" s="87">
        <f>SUM(F24:G24)</f>
        <v>13946.625</v>
      </c>
      <c r="I24" s="74">
        <f>E24*H24</f>
        <v>125519.625</v>
      </c>
    </row>
    <row r="25" spans="1:9" ht="25.5">
      <c r="A25" s="33" t="s">
        <v>13</v>
      </c>
      <c r="B25" s="33" t="s">
        <v>14</v>
      </c>
      <c r="C25" s="33" t="s">
        <v>15</v>
      </c>
      <c r="D25" s="33" t="s">
        <v>16</v>
      </c>
      <c r="E25" s="23" t="s">
        <v>88</v>
      </c>
      <c r="F25" s="113" t="s">
        <v>56</v>
      </c>
      <c r="G25" s="114"/>
      <c r="H25" s="115"/>
      <c r="I25" s="69" t="s">
        <v>89</v>
      </c>
    </row>
    <row r="26" spans="1:9" ht="38.25">
      <c r="A26" s="34">
        <v>3</v>
      </c>
      <c r="B26" s="45" t="s">
        <v>22</v>
      </c>
      <c r="C26" s="45" t="s">
        <v>23</v>
      </c>
      <c r="D26" s="34" t="s">
        <v>20</v>
      </c>
      <c r="E26" s="34">
        <v>9</v>
      </c>
      <c r="F26" s="71">
        <v>9860.4</v>
      </c>
      <c r="G26" s="71">
        <f>+F26*15%</f>
        <v>1479.06</v>
      </c>
      <c r="H26" s="75">
        <f>SUM(F26:G26)</f>
        <v>11339.46</v>
      </c>
      <c r="I26" s="74">
        <f>E24*H26</f>
        <v>102055.13999999998</v>
      </c>
    </row>
    <row r="27" spans="1:9" ht="25.5">
      <c r="A27" s="33" t="s">
        <v>13</v>
      </c>
      <c r="B27" s="33" t="s">
        <v>14</v>
      </c>
      <c r="C27" s="33" t="s">
        <v>15</v>
      </c>
      <c r="D27" s="33" t="s">
        <v>16</v>
      </c>
      <c r="E27" s="23" t="s">
        <v>88</v>
      </c>
      <c r="F27" s="116" t="s">
        <v>69</v>
      </c>
      <c r="G27" s="116"/>
      <c r="H27" s="116"/>
      <c r="I27" s="69" t="s">
        <v>89</v>
      </c>
    </row>
    <row r="28" spans="1:9" ht="38.25">
      <c r="A28" s="34">
        <v>3</v>
      </c>
      <c r="B28" s="45" t="s">
        <v>22</v>
      </c>
      <c r="C28" s="45" t="s">
        <v>23</v>
      </c>
      <c r="D28" s="34" t="s">
        <v>20</v>
      </c>
      <c r="E28" s="34">
        <v>9</v>
      </c>
      <c r="F28" s="71">
        <v>6720</v>
      </c>
      <c r="G28" s="71">
        <f>+F28*15%</f>
        <v>1008</v>
      </c>
      <c r="H28" s="75">
        <f>SUM(F28:G28)</f>
        <v>7728</v>
      </c>
      <c r="I28" s="74">
        <f>E24*H28</f>
        <v>69552</v>
      </c>
    </row>
    <row r="29" spans="1:9" ht="25.5">
      <c r="A29" s="33" t="s">
        <v>13</v>
      </c>
      <c r="B29" s="33" t="s">
        <v>14</v>
      </c>
      <c r="C29" s="33" t="s">
        <v>15</v>
      </c>
      <c r="D29" s="33" t="s">
        <v>16</v>
      </c>
      <c r="E29" s="23" t="s">
        <v>88</v>
      </c>
      <c r="F29" s="116" t="s">
        <v>91</v>
      </c>
      <c r="G29" s="116"/>
      <c r="H29" s="116"/>
      <c r="I29" s="69" t="s">
        <v>89</v>
      </c>
    </row>
    <row r="30" spans="1:9" ht="38.25">
      <c r="A30" s="34">
        <v>3</v>
      </c>
      <c r="B30" s="45" t="s">
        <v>22</v>
      </c>
      <c r="C30" s="45" t="s">
        <v>23</v>
      </c>
      <c r="D30" s="34" t="s">
        <v>20</v>
      </c>
      <c r="E30" s="34">
        <v>9</v>
      </c>
      <c r="F30" s="71">
        <v>9553.7</v>
      </c>
      <c r="G30" s="71">
        <f>+F30*15%</f>
        <v>1433.055</v>
      </c>
      <c r="H30" s="75">
        <f>SUM(F30:G30)</f>
        <v>10986.755000000001</v>
      </c>
      <c r="I30" s="74">
        <f>E24*H30</f>
        <v>98880.79500000001</v>
      </c>
    </row>
    <row r="31" spans="1:9" ht="25.5">
      <c r="A31" s="33" t="s">
        <v>13</v>
      </c>
      <c r="B31" s="33" t="s">
        <v>14</v>
      </c>
      <c r="C31" s="33" t="s">
        <v>15</v>
      </c>
      <c r="D31" s="33" t="s">
        <v>16</v>
      </c>
      <c r="E31" s="23" t="s">
        <v>88</v>
      </c>
      <c r="F31" s="116" t="s">
        <v>58</v>
      </c>
      <c r="G31" s="116"/>
      <c r="H31" s="113"/>
      <c r="I31" s="69" t="s">
        <v>89</v>
      </c>
    </row>
    <row r="32" spans="1:9" ht="38.25">
      <c r="A32" s="34">
        <v>3</v>
      </c>
      <c r="B32" s="45" t="s">
        <v>22</v>
      </c>
      <c r="C32" s="45" t="s">
        <v>23</v>
      </c>
      <c r="D32" s="34" t="s">
        <v>20</v>
      </c>
      <c r="E32" s="34">
        <v>9</v>
      </c>
      <c r="F32" s="71">
        <v>10605</v>
      </c>
      <c r="G32" s="71">
        <f>+F32*15%</f>
        <v>1590.75</v>
      </c>
      <c r="H32" s="89">
        <f>SUM(F32:G32)</f>
        <v>12195.75</v>
      </c>
      <c r="I32" s="74">
        <f>E24*H32</f>
        <v>109761.75</v>
      </c>
    </row>
    <row r="34" spans="1:9" ht="12.75">
      <c r="A34" s="33" t="s">
        <v>13</v>
      </c>
      <c r="B34" s="33" t="s">
        <v>14</v>
      </c>
      <c r="C34" s="33" t="s">
        <v>15</v>
      </c>
      <c r="D34" s="33" t="s">
        <v>16</v>
      </c>
      <c r="E34" s="65"/>
      <c r="F34" s="113" t="s">
        <v>55</v>
      </c>
      <c r="G34" s="114"/>
      <c r="H34" s="115"/>
      <c r="I34" s="69" t="s">
        <v>89</v>
      </c>
    </row>
    <row r="35" spans="1:9" ht="12.75">
      <c r="A35" s="117">
        <v>4</v>
      </c>
      <c r="B35" s="120" t="s">
        <v>24</v>
      </c>
      <c r="C35" s="120" t="s">
        <v>25</v>
      </c>
      <c r="D35" s="34" t="s">
        <v>20</v>
      </c>
      <c r="E35" s="34">
        <v>1</v>
      </c>
      <c r="F35" s="71">
        <v>11228.7</v>
      </c>
      <c r="G35" s="83">
        <f>+F35*15%</f>
        <v>1684.305</v>
      </c>
      <c r="H35" s="75">
        <f>SUM(F35:G35)</f>
        <v>12913.005000000001</v>
      </c>
      <c r="I35" s="74">
        <f>E35*H35</f>
        <v>12913.005000000001</v>
      </c>
    </row>
    <row r="36" spans="1:9" ht="12.75">
      <c r="A36" s="118"/>
      <c r="B36" s="121"/>
      <c r="C36" s="121"/>
      <c r="D36" s="34" t="s">
        <v>26</v>
      </c>
      <c r="E36" s="34">
        <v>2</v>
      </c>
      <c r="F36" s="71">
        <v>1113</v>
      </c>
      <c r="G36" s="83">
        <f>+F36*15%</f>
        <v>166.95</v>
      </c>
      <c r="H36" s="75">
        <v>2559.9</v>
      </c>
      <c r="I36" s="74">
        <f>E36*H36</f>
        <v>5119.8</v>
      </c>
    </row>
    <row r="37" spans="1:9" ht="12.75">
      <c r="A37" s="119"/>
      <c r="B37" s="122"/>
      <c r="C37" s="122"/>
      <c r="D37" s="34"/>
      <c r="E37" s="34"/>
      <c r="F37" s="71"/>
      <c r="G37" s="71"/>
      <c r="H37" s="75">
        <f>SUM(H35:H36)</f>
        <v>15472.905</v>
      </c>
      <c r="I37" s="75">
        <f>SUM(I35:I36)</f>
        <v>18032.805</v>
      </c>
    </row>
    <row r="38" spans="1:9" ht="12.75">
      <c r="A38" s="33" t="s">
        <v>13</v>
      </c>
      <c r="B38" s="33" t="s">
        <v>14</v>
      </c>
      <c r="C38" s="33" t="s">
        <v>15</v>
      </c>
      <c r="D38" s="33" t="s">
        <v>16</v>
      </c>
      <c r="E38" s="65"/>
      <c r="F38" s="113" t="s">
        <v>56</v>
      </c>
      <c r="G38" s="114"/>
      <c r="H38" s="115"/>
      <c r="I38" s="69" t="s">
        <v>89</v>
      </c>
    </row>
    <row r="39" spans="1:9" ht="12.75">
      <c r="A39" s="117">
        <v>4</v>
      </c>
      <c r="B39" s="120" t="s">
        <v>24</v>
      </c>
      <c r="C39" s="120" t="s">
        <v>25</v>
      </c>
      <c r="D39" s="34" t="s">
        <v>20</v>
      </c>
      <c r="E39" s="34">
        <v>1</v>
      </c>
      <c r="F39" s="71">
        <v>9286.2</v>
      </c>
      <c r="G39" s="71">
        <f>+F39*15%</f>
        <v>1392.93</v>
      </c>
      <c r="H39" s="75">
        <f>SUM(F39:G39)</f>
        <v>10679.130000000001</v>
      </c>
      <c r="I39" s="74">
        <f>E35*H39</f>
        <v>10679.130000000001</v>
      </c>
    </row>
    <row r="40" spans="1:9" ht="12.75">
      <c r="A40" s="118"/>
      <c r="B40" s="121"/>
      <c r="C40" s="121"/>
      <c r="D40" s="34" t="s">
        <v>26</v>
      </c>
      <c r="E40" s="34">
        <v>2</v>
      </c>
      <c r="F40" s="71">
        <v>895.4</v>
      </c>
      <c r="G40" s="71">
        <f>+F40*15%</f>
        <v>134.31</v>
      </c>
      <c r="H40" s="75">
        <f>SUM(F40:G40)</f>
        <v>1029.71</v>
      </c>
      <c r="I40" s="74">
        <f>E36*H40</f>
        <v>2059.42</v>
      </c>
    </row>
    <row r="41" spans="1:9" ht="12.75">
      <c r="A41" s="119"/>
      <c r="B41" s="122"/>
      <c r="C41" s="122"/>
      <c r="D41" s="34"/>
      <c r="E41" s="34"/>
      <c r="F41" s="71"/>
      <c r="G41" s="71"/>
      <c r="H41" s="75">
        <f>SUM(H39:H40)</f>
        <v>11708.84</v>
      </c>
      <c r="I41" s="75">
        <f>SUM(I39:I40)</f>
        <v>12738.550000000001</v>
      </c>
    </row>
    <row r="42" spans="1:9" ht="12.75">
      <c r="A42" s="33" t="s">
        <v>13</v>
      </c>
      <c r="B42" s="33" t="s">
        <v>14</v>
      </c>
      <c r="C42" s="33" t="s">
        <v>15</v>
      </c>
      <c r="D42" s="33" t="s">
        <v>16</v>
      </c>
      <c r="E42" s="65"/>
      <c r="F42" s="116" t="s">
        <v>69</v>
      </c>
      <c r="G42" s="116"/>
      <c r="H42" s="116"/>
      <c r="I42" s="69" t="s">
        <v>89</v>
      </c>
    </row>
    <row r="43" spans="1:9" ht="12.75">
      <c r="A43" s="117">
        <v>4</v>
      </c>
      <c r="B43" s="120" t="s">
        <v>24</v>
      </c>
      <c r="C43" s="120" t="s">
        <v>25</v>
      </c>
      <c r="D43" s="34" t="s">
        <v>20</v>
      </c>
      <c r="E43" s="34">
        <v>1</v>
      </c>
      <c r="F43" s="71">
        <v>6930</v>
      </c>
      <c r="G43" s="71">
        <f>+F43*15%</f>
        <v>1039.5</v>
      </c>
      <c r="H43" s="75">
        <f>SUM(F43:G43)</f>
        <v>7969.5</v>
      </c>
      <c r="I43" s="74">
        <f>E35*H43</f>
        <v>7969.5</v>
      </c>
    </row>
    <row r="44" spans="1:9" ht="12.75">
      <c r="A44" s="118"/>
      <c r="B44" s="121"/>
      <c r="C44" s="121"/>
      <c r="D44" s="34" t="s">
        <v>26</v>
      </c>
      <c r="E44" s="34">
        <v>2</v>
      </c>
      <c r="F44" s="71">
        <v>700</v>
      </c>
      <c r="G44" s="71">
        <f>+F44*15%</f>
        <v>105</v>
      </c>
      <c r="H44" s="75">
        <f>SUM(F44:G44)</f>
        <v>805</v>
      </c>
      <c r="I44" s="74">
        <f>E36*H44</f>
        <v>1610</v>
      </c>
    </row>
    <row r="45" spans="1:9" ht="12.75">
      <c r="A45" s="119"/>
      <c r="B45" s="122"/>
      <c r="C45" s="122"/>
      <c r="D45" s="34"/>
      <c r="E45" s="34"/>
      <c r="F45" s="71"/>
      <c r="G45" s="71"/>
      <c r="H45" s="75">
        <f>SUM(H43:H44)</f>
        <v>8774.5</v>
      </c>
      <c r="I45" s="75">
        <f>SUM(I43:I44)</f>
        <v>9579.5</v>
      </c>
    </row>
    <row r="46" spans="1:9" ht="12.75">
      <c r="A46" s="33" t="s">
        <v>13</v>
      </c>
      <c r="B46" s="33" t="s">
        <v>14</v>
      </c>
      <c r="C46" s="33" t="s">
        <v>15</v>
      </c>
      <c r="D46" s="33" t="s">
        <v>16</v>
      </c>
      <c r="E46" s="65"/>
      <c r="F46" s="116" t="s">
        <v>91</v>
      </c>
      <c r="G46" s="116"/>
      <c r="H46" s="116"/>
      <c r="I46" s="69" t="s">
        <v>89</v>
      </c>
    </row>
    <row r="47" spans="1:9" ht="12.75">
      <c r="A47" s="117">
        <v>4</v>
      </c>
      <c r="B47" s="120" t="s">
        <v>24</v>
      </c>
      <c r="C47" s="120" t="s">
        <v>25</v>
      </c>
      <c r="D47" s="34" t="s">
        <v>20</v>
      </c>
      <c r="E47" s="34">
        <v>1</v>
      </c>
      <c r="F47" s="71">
        <v>10187.1</v>
      </c>
      <c r="G47" s="71">
        <f>+F47*15%</f>
        <v>1528.065</v>
      </c>
      <c r="H47" s="75">
        <f>SUM(F47:G47)</f>
        <v>11715.165</v>
      </c>
      <c r="I47" s="74">
        <f>E35*H47</f>
        <v>11715.165</v>
      </c>
    </row>
    <row r="48" spans="1:9" ht="12.75">
      <c r="A48" s="118"/>
      <c r="B48" s="121"/>
      <c r="C48" s="121"/>
      <c r="D48" s="34" t="s">
        <v>26</v>
      </c>
      <c r="E48" s="34">
        <v>2</v>
      </c>
      <c r="F48" s="71">
        <v>970.2</v>
      </c>
      <c r="G48" s="71">
        <f>+F48*15%</f>
        <v>145.53</v>
      </c>
      <c r="H48" s="75">
        <f>SUM(F48:G48)</f>
        <v>1115.73</v>
      </c>
      <c r="I48" s="74">
        <f>E36*H48</f>
        <v>2231.46</v>
      </c>
    </row>
    <row r="49" spans="1:9" ht="12.75">
      <c r="A49" s="119"/>
      <c r="B49" s="122"/>
      <c r="C49" s="122"/>
      <c r="D49" s="34"/>
      <c r="E49" s="34"/>
      <c r="F49" s="71"/>
      <c r="G49" s="71"/>
      <c r="H49" s="75">
        <f>SUM(H47:H48)</f>
        <v>12830.895</v>
      </c>
      <c r="I49" s="75">
        <f>SUM(I47:I48)</f>
        <v>13946.625</v>
      </c>
    </row>
    <row r="50" spans="1:9" ht="12.75">
      <c r="A50" s="33" t="s">
        <v>13</v>
      </c>
      <c r="B50" s="33" t="s">
        <v>14</v>
      </c>
      <c r="C50" s="33" t="s">
        <v>15</v>
      </c>
      <c r="D50" s="33" t="s">
        <v>16</v>
      </c>
      <c r="E50" s="65"/>
      <c r="F50" s="116" t="s">
        <v>58</v>
      </c>
      <c r="G50" s="116"/>
      <c r="H50" s="113"/>
      <c r="I50" s="69" t="s">
        <v>89</v>
      </c>
    </row>
    <row r="51" spans="1:9" ht="12.75">
      <c r="A51" s="117">
        <v>4</v>
      </c>
      <c r="B51" s="120" t="s">
        <v>24</v>
      </c>
      <c r="C51" s="120" t="s">
        <v>25</v>
      </c>
      <c r="D51" s="34" t="s">
        <v>20</v>
      </c>
      <c r="E51" s="34">
        <v>1</v>
      </c>
      <c r="F51" s="71">
        <v>9828</v>
      </c>
      <c r="G51" s="71">
        <f>+F51*15%</f>
        <v>1474.2</v>
      </c>
      <c r="H51" s="89">
        <f>SUM(F51:G51)</f>
        <v>11302.2</v>
      </c>
      <c r="I51" s="74">
        <f>E35*H51</f>
        <v>11302.2</v>
      </c>
    </row>
    <row r="52" spans="1:9" ht="12.75">
      <c r="A52" s="118"/>
      <c r="B52" s="121"/>
      <c r="C52" s="121"/>
      <c r="D52" s="34" t="s">
        <v>26</v>
      </c>
      <c r="E52" s="34">
        <v>2</v>
      </c>
      <c r="F52" s="71">
        <v>1020</v>
      </c>
      <c r="G52" s="71">
        <f>+F52*15%</f>
        <v>153</v>
      </c>
      <c r="H52" s="89">
        <f>SUM(F52:G52)</f>
        <v>1173</v>
      </c>
      <c r="I52" s="74">
        <f>E36*H52</f>
        <v>2346</v>
      </c>
    </row>
    <row r="53" spans="1:9" ht="12.75">
      <c r="A53" s="119"/>
      <c r="B53" s="122"/>
      <c r="C53" s="122"/>
      <c r="D53" s="34"/>
      <c r="E53" s="34"/>
      <c r="F53" s="71"/>
      <c r="G53" s="71"/>
      <c r="H53" s="89">
        <f>SUM(H51:H52)</f>
        <v>12475.2</v>
      </c>
      <c r="I53" s="75">
        <f>SUM(I51:I52)</f>
        <v>13648.2</v>
      </c>
    </row>
    <row r="55" spans="1:9" ht="24" customHeight="1">
      <c r="A55" s="33" t="s">
        <v>13</v>
      </c>
      <c r="B55" s="33" t="s">
        <v>14</v>
      </c>
      <c r="C55" s="33" t="s">
        <v>15</v>
      </c>
      <c r="D55" s="33" t="s">
        <v>16</v>
      </c>
      <c r="E55" s="92" t="s">
        <v>88</v>
      </c>
      <c r="F55" s="116" t="s">
        <v>55</v>
      </c>
      <c r="G55" s="116"/>
      <c r="H55" s="116"/>
      <c r="I55" s="68" t="s">
        <v>89</v>
      </c>
    </row>
    <row r="56" spans="1:9" ht="24" customHeight="1">
      <c r="A56" s="34">
        <v>5</v>
      </c>
      <c r="B56" s="34" t="s">
        <v>27</v>
      </c>
      <c r="C56" s="45" t="s">
        <v>28</v>
      </c>
      <c r="D56" s="34" t="s">
        <v>20</v>
      </c>
      <c r="E56" s="34">
        <v>4</v>
      </c>
      <c r="F56" s="71">
        <v>11875.5</v>
      </c>
      <c r="G56" s="86">
        <f>+F56*15%</f>
        <v>1781.325</v>
      </c>
      <c r="H56" s="87">
        <f>SUM(F56:G56)</f>
        <v>13656.825</v>
      </c>
      <c r="I56" s="74">
        <f>E56*H56</f>
        <v>54627.3</v>
      </c>
    </row>
    <row r="57" spans="1:9" ht="25.5">
      <c r="A57" s="33" t="s">
        <v>13</v>
      </c>
      <c r="B57" s="33" t="s">
        <v>14</v>
      </c>
      <c r="C57" s="33" t="s">
        <v>15</v>
      </c>
      <c r="D57" s="33" t="s">
        <v>16</v>
      </c>
      <c r="E57" s="92" t="s">
        <v>88</v>
      </c>
      <c r="F57" s="116" t="s">
        <v>56</v>
      </c>
      <c r="G57" s="116"/>
      <c r="H57" s="116"/>
      <c r="I57" s="68" t="s">
        <v>89</v>
      </c>
    </row>
    <row r="58" spans="1:9" ht="12.75">
      <c r="A58" s="34">
        <v>5</v>
      </c>
      <c r="B58" s="34" t="s">
        <v>27</v>
      </c>
      <c r="C58" s="45" t="s">
        <v>28</v>
      </c>
      <c r="D58" s="34" t="s">
        <v>20</v>
      </c>
      <c r="E58" s="34">
        <v>4</v>
      </c>
      <c r="F58" s="71">
        <v>7357.81</v>
      </c>
      <c r="G58" s="71">
        <f>+F58*15%</f>
        <v>1103.6715</v>
      </c>
      <c r="H58" s="75">
        <f>SUM(F58:G58)</f>
        <v>8461.4815</v>
      </c>
      <c r="I58" s="74">
        <f>E56*H58</f>
        <v>33845.926</v>
      </c>
    </row>
    <row r="59" spans="1:9" ht="25.5">
      <c r="A59" s="33" t="s">
        <v>13</v>
      </c>
      <c r="B59" s="33" t="s">
        <v>14</v>
      </c>
      <c r="C59" s="33" t="s">
        <v>15</v>
      </c>
      <c r="D59" s="33" t="s">
        <v>16</v>
      </c>
      <c r="E59" s="92" t="s">
        <v>88</v>
      </c>
      <c r="F59" s="116" t="s">
        <v>69</v>
      </c>
      <c r="G59" s="116"/>
      <c r="H59" s="116"/>
      <c r="I59" s="68" t="s">
        <v>89</v>
      </c>
    </row>
    <row r="60" spans="1:9" ht="12.75">
      <c r="A60" s="34">
        <v>5</v>
      </c>
      <c r="B60" s="34" t="s">
        <v>27</v>
      </c>
      <c r="C60" s="45" t="s">
        <v>28</v>
      </c>
      <c r="D60" s="34" t="s">
        <v>20</v>
      </c>
      <c r="E60" s="34">
        <v>4</v>
      </c>
      <c r="F60" s="71">
        <v>6720</v>
      </c>
      <c r="G60" s="71">
        <f>+F60*15%</f>
        <v>1008</v>
      </c>
      <c r="H60" s="75">
        <f>SUM(F60:G60)</f>
        <v>7728</v>
      </c>
      <c r="I60" s="74">
        <f>E56*H60</f>
        <v>30912</v>
      </c>
    </row>
    <row r="61" spans="1:9" ht="25.5">
      <c r="A61" s="33" t="s">
        <v>13</v>
      </c>
      <c r="B61" s="33" t="s">
        <v>14</v>
      </c>
      <c r="C61" s="33" t="s">
        <v>15</v>
      </c>
      <c r="D61" s="33" t="s">
        <v>16</v>
      </c>
      <c r="E61" s="92" t="s">
        <v>88</v>
      </c>
      <c r="F61" s="116" t="s">
        <v>91</v>
      </c>
      <c r="G61" s="116"/>
      <c r="H61" s="116"/>
      <c r="I61" s="68" t="s">
        <v>89</v>
      </c>
    </row>
    <row r="62" spans="1:9" ht="12.75">
      <c r="A62" s="34">
        <v>5</v>
      </c>
      <c r="B62" s="34" t="s">
        <v>27</v>
      </c>
      <c r="C62" s="45" t="s">
        <v>28</v>
      </c>
      <c r="D62" s="34" t="s">
        <v>20</v>
      </c>
      <c r="E62" s="34">
        <v>4</v>
      </c>
      <c r="F62" s="71">
        <v>9515.1</v>
      </c>
      <c r="G62" s="71">
        <f>+F62*15%</f>
        <v>1427.265</v>
      </c>
      <c r="H62" s="75">
        <f>SUM(F62:G62)</f>
        <v>10942.365</v>
      </c>
      <c r="I62" s="74">
        <f>E56*H62</f>
        <v>43769.46</v>
      </c>
    </row>
    <row r="63" spans="1:9" ht="25.5">
      <c r="A63" s="33" t="s">
        <v>13</v>
      </c>
      <c r="B63" s="33" t="s">
        <v>14</v>
      </c>
      <c r="C63" s="33" t="s">
        <v>15</v>
      </c>
      <c r="D63" s="33" t="s">
        <v>16</v>
      </c>
      <c r="E63" s="92" t="s">
        <v>88</v>
      </c>
      <c r="F63" s="116" t="s">
        <v>58</v>
      </c>
      <c r="G63" s="116"/>
      <c r="H63" s="116"/>
      <c r="I63" s="68" t="s">
        <v>89</v>
      </c>
    </row>
    <row r="64" spans="1:9" ht="12.75">
      <c r="A64" s="34">
        <v>5</v>
      </c>
      <c r="B64" s="34" t="s">
        <v>27</v>
      </c>
      <c r="C64" s="45" t="s">
        <v>28</v>
      </c>
      <c r="D64" s="34" t="s">
        <v>20</v>
      </c>
      <c r="E64" s="34">
        <v>4</v>
      </c>
      <c r="F64" s="71">
        <v>9492</v>
      </c>
      <c r="G64" s="71">
        <f>+F64*15%</f>
        <v>1423.8</v>
      </c>
      <c r="H64" s="75">
        <f>SUM(F64:G64)</f>
        <v>10915.8</v>
      </c>
      <c r="I64" s="74">
        <f>E56*H64</f>
        <v>43663.2</v>
      </c>
    </row>
    <row r="66" spans="1:9" ht="24" customHeight="1">
      <c r="A66" s="33" t="s">
        <v>13</v>
      </c>
      <c r="B66" s="33" t="s">
        <v>14</v>
      </c>
      <c r="C66" s="33" t="s">
        <v>15</v>
      </c>
      <c r="D66" s="33" t="s">
        <v>16</v>
      </c>
      <c r="E66" s="92" t="s">
        <v>88</v>
      </c>
      <c r="F66" s="114" t="s">
        <v>55</v>
      </c>
      <c r="G66" s="114"/>
      <c r="H66" s="114"/>
      <c r="I66" s="68" t="s">
        <v>89</v>
      </c>
    </row>
    <row r="67" spans="1:9" ht="24" customHeight="1">
      <c r="A67" s="34">
        <v>6</v>
      </c>
      <c r="B67" s="34" t="s">
        <v>29</v>
      </c>
      <c r="C67" s="45" t="s">
        <v>30</v>
      </c>
      <c r="D67" s="34" t="s">
        <v>20</v>
      </c>
      <c r="E67" s="34">
        <v>4</v>
      </c>
      <c r="F67" s="76">
        <v>12390</v>
      </c>
      <c r="G67" s="86">
        <f>+F67*15%</f>
        <v>1858.5</v>
      </c>
      <c r="H67" s="91">
        <f>SUM(F67:G67)</f>
        <v>14248.5</v>
      </c>
      <c r="I67" s="74">
        <f>E67*H67</f>
        <v>56994</v>
      </c>
    </row>
    <row r="68" spans="1:9" ht="25.5">
      <c r="A68" s="33" t="s">
        <v>13</v>
      </c>
      <c r="B68" s="33" t="s">
        <v>14</v>
      </c>
      <c r="C68" s="33" t="s">
        <v>15</v>
      </c>
      <c r="D68" s="33" t="s">
        <v>16</v>
      </c>
      <c r="E68" s="92" t="s">
        <v>88</v>
      </c>
      <c r="F68" s="113" t="s">
        <v>56</v>
      </c>
      <c r="G68" s="114"/>
      <c r="H68" s="114"/>
      <c r="I68" s="68" t="s">
        <v>89</v>
      </c>
    </row>
    <row r="69" spans="1:9" ht="12.75">
      <c r="A69" s="34">
        <v>6</v>
      </c>
      <c r="B69" s="34" t="s">
        <v>29</v>
      </c>
      <c r="C69" s="45" t="s">
        <v>30</v>
      </c>
      <c r="D69" s="34" t="s">
        <v>20</v>
      </c>
      <c r="E69" s="34">
        <v>4</v>
      </c>
      <c r="F69" s="71">
        <v>9309.3</v>
      </c>
      <c r="G69" s="71">
        <f>+F69*15%</f>
        <v>1396.3949999999998</v>
      </c>
      <c r="H69" s="89">
        <f>SUM(F69:G69)</f>
        <v>10705.695</v>
      </c>
      <c r="I69" s="74">
        <f>E67*H69</f>
        <v>42822.78</v>
      </c>
    </row>
    <row r="70" spans="1:9" ht="25.5">
      <c r="A70" s="33" t="s">
        <v>13</v>
      </c>
      <c r="B70" s="33" t="s">
        <v>14</v>
      </c>
      <c r="C70" s="33" t="s">
        <v>15</v>
      </c>
      <c r="D70" s="33" t="s">
        <v>16</v>
      </c>
      <c r="E70" s="92" t="s">
        <v>88</v>
      </c>
      <c r="F70" s="116" t="s">
        <v>69</v>
      </c>
      <c r="G70" s="116"/>
      <c r="H70" s="113"/>
      <c r="I70" s="68" t="s">
        <v>89</v>
      </c>
    </row>
    <row r="71" spans="1:9" ht="12.75">
      <c r="A71" s="34">
        <v>6</v>
      </c>
      <c r="B71" s="34" t="s">
        <v>29</v>
      </c>
      <c r="C71" s="45" t="s">
        <v>30</v>
      </c>
      <c r="D71" s="34" t="s">
        <v>20</v>
      </c>
      <c r="E71" s="34">
        <v>4</v>
      </c>
      <c r="F71" s="71">
        <v>7665</v>
      </c>
      <c r="G71" s="71">
        <f>+F71*15%</f>
        <v>1149.75</v>
      </c>
      <c r="H71" s="89">
        <f>SUM(F71:G71)</f>
        <v>8814.75</v>
      </c>
      <c r="I71" s="74">
        <f>E67*H71</f>
        <v>35259</v>
      </c>
    </row>
    <row r="72" spans="1:9" ht="25.5">
      <c r="A72" s="33" t="s">
        <v>13</v>
      </c>
      <c r="B72" s="33" t="s">
        <v>14</v>
      </c>
      <c r="C72" s="33" t="s">
        <v>15</v>
      </c>
      <c r="D72" s="33" t="s">
        <v>16</v>
      </c>
      <c r="E72" s="92" t="s">
        <v>88</v>
      </c>
      <c r="F72" s="116" t="s">
        <v>91</v>
      </c>
      <c r="G72" s="116"/>
      <c r="H72" s="113"/>
      <c r="I72" s="68" t="s">
        <v>89</v>
      </c>
    </row>
    <row r="73" spans="1:9" ht="12.75">
      <c r="A73" s="34">
        <v>6</v>
      </c>
      <c r="B73" s="34" t="s">
        <v>29</v>
      </c>
      <c r="C73" s="45" t="s">
        <v>30</v>
      </c>
      <c r="D73" s="34" t="s">
        <v>20</v>
      </c>
      <c r="E73" s="34">
        <v>4</v>
      </c>
      <c r="F73" s="71">
        <v>11361</v>
      </c>
      <c r="G73" s="71">
        <f>+F73*15%</f>
        <v>1704.1499999999999</v>
      </c>
      <c r="H73" s="89">
        <f>SUM(F73:G73)</f>
        <v>13065.15</v>
      </c>
      <c r="I73" s="74">
        <f>E67*H73</f>
        <v>52260.6</v>
      </c>
    </row>
    <row r="74" spans="1:9" ht="25.5">
      <c r="A74" s="33" t="s">
        <v>13</v>
      </c>
      <c r="B74" s="33" t="s">
        <v>14</v>
      </c>
      <c r="C74" s="33" t="s">
        <v>15</v>
      </c>
      <c r="D74" s="33" t="s">
        <v>16</v>
      </c>
      <c r="E74" s="92" t="s">
        <v>88</v>
      </c>
      <c r="F74" s="116" t="s">
        <v>58</v>
      </c>
      <c r="G74" s="116"/>
      <c r="H74" s="113"/>
      <c r="I74" s="68" t="s">
        <v>89</v>
      </c>
    </row>
    <row r="75" spans="1:9" ht="12.75">
      <c r="A75" s="34">
        <v>6</v>
      </c>
      <c r="B75" s="34" t="s">
        <v>29</v>
      </c>
      <c r="C75" s="45" t="s">
        <v>30</v>
      </c>
      <c r="D75" s="34" t="s">
        <v>20</v>
      </c>
      <c r="E75" s="34">
        <v>4</v>
      </c>
      <c r="F75" s="71">
        <v>10017</v>
      </c>
      <c r="G75" s="71">
        <f>+F75*15%</f>
        <v>1502.55</v>
      </c>
      <c r="H75" s="89">
        <f>SUM(F75:G75)</f>
        <v>11519.55</v>
      </c>
      <c r="I75" s="74">
        <f>E67*H75</f>
        <v>46078.2</v>
      </c>
    </row>
    <row r="77" spans="1:9" ht="24" customHeight="1">
      <c r="A77" s="33" t="s">
        <v>13</v>
      </c>
      <c r="B77" s="33" t="s">
        <v>14</v>
      </c>
      <c r="C77" s="33" t="s">
        <v>15</v>
      </c>
      <c r="D77" s="33" t="s">
        <v>16</v>
      </c>
      <c r="E77" s="23" t="s">
        <v>88</v>
      </c>
      <c r="F77" s="113" t="s">
        <v>55</v>
      </c>
      <c r="G77" s="114"/>
      <c r="H77" s="115"/>
      <c r="I77" s="69" t="s">
        <v>89</v>
      </c>
    </row>
    <row r="78" spans="1:9" ht="12.75">
      <c r="A78" s="117">
        <v>7</v>
      </c>
      <c r="B78" s="117" t="s">
        <v>29</v>
      </c>
      <c r="C78" s="120" t="s">
        <v>31</v>
      </c>
      <c r="D78" s="34" t="s">
        <v>20</v>
      </c>
      <c r="E78" s="66">
        <v>2</v>
      </c>
      <c r="F78" s="76">
        <v>15806.7</v>
      </c>
      <c r="G78" s="86">
        <f>+F78*15%</f>
        <v>2371.005</v>
      </c>
      <c r="H78" s="87">
        <f>SUM(F78:G78)</f>
        <v>18177.705</v>
      </c>
      <c r="I78" s="74">
        <f>E78*H78</f>
        <v>36355.41</v>
      </c>
    </row>
    <row r="79" spans="1:9" ht="12.75">
      <c r="A79" s="118"/>
      <c r="B79" s="118"/>
      <c r="C79" s="121"/>
      <c r="D79" s="34" t="s">
        <v>26</v>
      </c>
      <c r="E79" s="34">
        <v>15</v>
      </c>
      <c r="F79" s="71">
        <v>1365</v>
      </c>
      <c r="G79" s="86">
        <f>+F79*15%</f>
        <v>204.75</v>
      </c>
      <c r="H79" s="87">
        <f>SUM(F79:G79)</f>
        <v>1569.75</v>
      </c>
      <c r="I79" s="74">
        <f>E79*H79</f>
        <v>23546.25</v>
      </c>
    </row>
    <row r="80" spans="1:9" ht="12.75">
      <c r="A80" s="119"/>
      <c r="B80" s="119"/>
      <c r="C80" s="122"/>
      <c r="D80" s="34"/>
      <c r="E80" s="34"/>
      <c r="F80" s="71"/>
      <c r="G80" s="71"/>
      <c r="H80" s="75">
        <f>SUM(H78:H79)</f>
        <v>19747.455</v>
      </c>
      <c r="I80" s="75">
        <f>SUM(I78:I79)</f>
        <v>59901.66</v>
      </c>
    </row>
    <row r="81" spans="1:9" ht="25.5">
      <c r="A81" s="33" t="s">
        <v>13</v>
      </c>
      <c r="B81" s="33" t="s">
        <v>14</v>
      </c>
      <c r="C81" s="33" t="s">
        <v>15</v>
      </c>
      <c r="D81" s="33" t="s">
        <v>16</v>
      </c>
      <c r="E81" s="23" t="s">
        <v>88</v>
      </c>
      <c r="F81" s="113" t="s">
        <v>56</v>
      </c>
      <c r="G81" s="114"/>
      <c r="H81" s="115"/>
      <c r="I81" s="69" t="s">
        <v>89</v>
      </c>
    </row>
    <row r="82" spans="1:9" ht="12.75">
      <c r="A82" s="117">
        <v>7</v>
      </c>
      <c r="B82" s="117" t="s">
        <v>29</v>
      </c>
      <c r="C82" s="120" t="s">
        <v>31</v>
      </c>
      <c r="D82" s="34" t="s">
        <v>20</v>
      </c>
      <c r="E82" s="66">
        <v>2</v>
      </c>
      <c r="F82" s="71">
        <v>9741.6</v>
      </c>
      <c r="G82" s="71">
        <f>+F82*15%</f>
        <v>1461.24</v>
      </c>
      <c r="H82" s="75">
        <f>SUM(F82:G82)</f>
        <v>11202.84</v>
      </c>
      <c r="I82" s="74">
        <f>E78*H82</f>
        <v>22405.68</v>
      </c>
    </row>
    <row r="83" spans="1:9" ht="12.75">
      <c r="A83" s="118"/>
      <c r="B83" s="118"/>
      <c r="C83" s="121"/>
      <c r="D83" s="34" t="s">
        <v>26</v>
      </c>
      <c r="E83" s="34">
        <v>15</v>
      </c>
      <c r="F83" s="71">
        <v>1092.96</v>
      </c>
      <c r="G83" s="71">
        <f>+F83*15%</f>
        <v>163.944</v>
      </c>
      <c r="H83" s="75">
        <f>SUM(F83:G83)</f>
        <v>1256.904</v>
      </c>
      <c r="I83" s="74">
        <f>E79*H83</f>
        <v>18853.56</v>
      </c>
    </row>
    <row r="84" spans="1:9" ht="12.75">
      <c r="A84" s="119"/>
      <c r="B84" s="119"/>
      <c r="C84" s="122"/>
      <c r="D84" s="34"/>
      <c r="E84" s="34"/>
      <c r="F84" s="71"/>
      <c r="G84" s="71"/>
      <c r="H84" s="75">
        <f>SUM(H82:H83)</f>
        <v>12459.744</v>
      </c>
      <c r="I84" s="75">
        <f>SUM(I82:I83)</f>
        <v>41259.240000000005</v>
      </c>
    </row>
    <row r="85" spans="1:9" ht="25.5">
      <c r="A85" s="33" t="s">
        <v>13</v>
      </c>
      <c r="B85" s="33" t="s">
        <v>14</v>
      </c>
      <c r="C85" s="33" t="s">
        <v>15</v>
      </c>
      <c r="D85" s="33" t="s">
        <v>16</v>
      </c>
      <c r="E85" s="23" t="s">
        <v>88</v>
      </c>
      <c r="F85" s="116" t="s">
        <v>69</v>
      </c>
      <c r="G85" s="116"/>
      <c r="H85" s="116"/>
      <c r="I85" s="69" t="s">
        <v>89</v>
      </c>
    </row>
    <row r="86" spans="1:9" ht="12.75">
      <c r="A86" s="117">
        <v>7</v>
      </c>
      <c r="B86" s="117" t="s">
        <v>29</v>
      </c>
      <c r="C86" s="120" t="s">
        <v>31</v>
      </c>
      <c r="D86" s="34" t="s">
        <v>20</v>
      </c>
      <c r="E86" s="66">
        <v>2</v>
      </c>
      <c r="F86" s="71">
        <v>8295</v>
      </c>
      <c r="G86" s="71">
        <f>+F86*15%</f>
        <v>1244.25</v>
      </c>
      <c r="H86" s="75">
        <f>SUM(F86:G86)</f>
        <v>9539.25</v>
      </c>
      <c r="I86" s="74">
        <f>E78*H86</f>
        <v>19078.5</v>
      </c>
    </row>
    <row r="87" spans="1:9" ht="12.75">
      <c r="A87" s="118"/>
      <c r="B87" s="118"/>
      <c r="C87" s="121"/>
      <c r="D87" s="34" t="s">
        <v>26</v>
      </c>
      <c r="E87" s="34">
        <v>15</v>
      </c>
      <c r="F87" s="71">
        <v>826</v>
      </c>
      <c r="G87" s="71">
        <f>+F87*15%</f>
        <v>123.89999999999999</v>
      </c>
      <c r="H87" s="75">
        <f>SUM(F87:G87)</f>
        <v>949.9</v>
      </c>
      <c r="I87" s="74">
        <f>E79*H87</f>
        <v>14248.5</v>
      </c>
    </row>
    <row r="88" spans="1:9" ht="12.75">
      <c r="A88" s="119"/>
      <c r="B88" s="119"/>
      <c r="C88" s="122"/>
      <c r="D88" s="34"/>
      <c r="E88" s="34"/>
      <c r="F88" s="71"/>
      <c r="G88" s="71"/>
      <c r="H88" s="75">
        <f>SUM(H86:H87)</f>
        <v>10489.15</v>
      </c>
      <c r="I88" s="75">
        <f>SUM(I86:I87)</f>
        <v>33327</v>
      </c>
    </row>
    <row r="89" spans="1:9" ht="25.5">
      <c r="A89" s="33" t="s">
        <v>13</v>
      </c>
      <c r="B89" s="33" t="s">
        <v>14</v>
      </c>
      <c r="C89" s="33" t="s">
        <v>15</v>
      </c>
      <c r="D89" s="33" t="s">
        <v>16</v>
      </c>
      <c r="E89" s="23" t="s">
        <v>88</v>
      </c>
      <c r="F89" s="116" t="s">
        <v>91</v>
      </c>
      <c r="G89" s="116"/>
      <c r="H89" s="116"/>
      <c r="I89" s="69" t="s">
        <v>89</v>
      </c>
    </row>
    <row r="90" spans="1:9" ht="12.75">
      <c r="A90" s="117">
        <v>7</v>
      </c>
      <c r="B90" s="117" t="s">
        <v>29</v>
      </c>
      <c r="C90" s="120" t="s">
        <v>31</v>
      </c>
      <c r="D90" s="34" t="s">
        <v>20</v>
      </c>
      <c r="E90" s="66">
        <v>2</v>
      </c>
      <c r="F90" s="71">
        <v>13204.8</v>
      </c>
      <c r="G90" s="71">
        <f>+F90*15%</f>
        <v>1980.7199999999998</v>
      </c>
      <c r="H90" s="75">
        <f>SUM(F90:G90)</f>
        <v>15185.519999999999</v>
      </c>
      <c r="I90" s="74">
        <f>E78*H90</f>
        <v>30371.039999999997</v>
      </c>
    </row>
    <row r="91" spans="1:9" ht="12.75">
      <c r="A91" s="118"/>
      <c r="B91" s="118"/>
      <c r="C91" s="121"/>
      <c r="D91" s="34" t="s">
        <v>26</v>
      </c>
      <c r="E91" s="34">
        <v>15</v>
      </c>
      <c r="F91" s="71">
        <v>1257.6</v>
      </c>
      <c r="G91" s="71">
        <f>+F91*15%</f>
        <v>188.64</v>
      </c>
      <c r="H91" s="75">
        <f>SUM(F91:G91)</f>
        <v>1446.2399999999998</v>
      </c>
      <c r="I91" s="74">
        <f>E79*H91</f>
        <v>21693.6</v>
      </c>
    </row>
    <row r="92" spans="1:9" ht="12.75">
      <c r="A92" s="119"/>
      <c r="B92" s="119"/>
      <c r="C92" s="122"/>
      <c r="D92" s="34"/>
      <c r="E92" s="34"/>
      <c r="F92" s="71"/>
      <c r="G92" s="71"/>
      <c r="H92" s="75">
        <f>SUM(H90:H91)</f>
        <v>16631.76</v>
      </c>
      <c r="I92" s="75">
        <f>SUM(I90:I91)</f>
        <v>52064.64</v>
      </c>
    </row>
    <row r="93" spans="1:9" ht="25.5">
      <c r="A93" s="33" t="s">
        <v>13</v>
      </c>
      <c r="B93" s="33" t="s">
        <v>14</v>
      </c>
      <c r="C93" s="33" t="s">
        <v>15</v>
      </c>
      <c r="D93" s="33" t="s">
        <v>16</v>
      </c>
      <c r="E93" s="23" t="s">
        <v>88</v>
      </c>
      <c r="F93" s="116" t="s">
        <v>58</v>
      </c>
      <c r="G93" s="116"/>
      <c r="H93" s="113"/>
      <c r="I93" s="69" t="s">
        <v>89</v>
      </c>
    </row>
    <row r="94" spans="1:9" ht="12.75">
      <c r="A94" s="117">
        <v>7</v>
      </c>
      <c r="B94" s="117" t="s">
        <v>29</v>
      </c>
      <c r="C94" s="120" t="s">
        <v>31</v>
      </c>
      <c r="D94" s="34" t="s">
        <v>20</v>
      </c>
      <c r="E94" s="66">
        <v>2</v>
      </c>
      <c r="F94" s="71">
        <v>13860</v>
      </c>
      <c r="G94" s="71">
        <f>+F94*15%</f>
        <v>2079</v>
      </c>
      <c r="H94" s="89">
        <f>SUM(F94:G94)</f>
        <v>15939</v>
      </c>
      <c r="I94" s="74">
        <f>E78*H94</f>
        <v>31878</v>
      </c>
    </row>
    <row r="95" spans="1:9" ht="12.75">
      <c r="A95" s="118"/>
      <c r="B95" s="118"/>
      <c r="C95" s="121"/>
      <c r="D95" s="34" t="s">
        <v>26</v>
      </c>
      <c r="E95" s="34">
        <v>15</v>
      </c>
      <c r="F95" s="71">
        <v>1144</v>
      </c>
      <c r="G95" s="71">
        <f>+F95*15%</f>
        <v>171.6</v>
      </c>
      <c r="H95" s="89">
        <f>SUM(F95:G95)</f>
        <v>1315.6</v>
      </c>
      <c r="I95" s="74">
        <f>E79*H95</f>
        <v>19734</v>
      </c>
    </row>
    <row r="96" spans="1:9" ht="12.75">
      <c r="A96" s="119"/>
      <c r="B96" s="119"/>
      <c r="C96" s="122"/>
      <c r="D96" s="34"/>
      <c r="E96" s="34"/>
      <c r="F96" s="71"/>
      <c r="G96" s="71"/>
      <c r="H96" s="89">
        <f>SUM(H94:H95)</f>
        <v>17254.6</v>
      </c>
      <c r="I96" s="75">
        <f>SUM(I94:I95)</f>
        <v>51612</v>
      </c>
    </row>
    <row r="98" spans="1:9" ht="24" customHeight="1">
      <c r="A98" s="33" t="s">
        <v>13</v>
      </c>
      <c r="B98" s="33" t="s">
        <v>14</v>
      </c>
      <c r="C98" s="33" t="s">
        <v>15</v>
      </c>
      <c r="D98" s="33" t="s">
        <v>16</v>
      </c>
      <c r="E98" s="23" t="s">
        <v>88</v>
      </c>
      <c r="F98" s="113" t="s">
        <v>55</v>
      </c>
      <c r="G98" s="114"/>
      <c r="H98" s="115"/>
      <c r="I98" s="69" t="s">
        <v>89</v>
      </c>
    </row>
    <row r="99" spans="1:9" ht="12.75">
      <c r="A99" s="117">
        <v>8</v>
      </c>
      <c r="B99" s="120" t="s">
        <v>32</v>
      </c>
      <c r="C99" s="120" t="s">
        <v>33</v>
      </c>
      <c r="D99" s="34" t="s">
        <v>20</v>
      </c>
      <c r="E99" s="34">
        <v>1</v>
      </c>
      <c r="F99" s="71">
        <v>12415.2</v>
      </c>
      <c r="G99" s="71">
        <f>+F99*15%</f>
        <v>1862.28</v>
      </c>
      <c r="H99" s="75">
        <f>SUM(F99:G99)</f>
        <v>14277.480000000001</v>
      </c>
      <c r="I99" s="74">
        <f>E99*H99</f>
        <v>14277.480000000001</v>
      </c>
    </row>
    <row r="100" spans="1:9" ht="12.75">
      <c r="A100" s="118"/>
      <c r="B100" s="121"/>
      <c r="C100" s="121"/>
      <c r="D100" s="34" t="s">
        <v>26</v>
      </c>
      <c r="E100" s="34">
        <v>2</v>
      </c>
      <c r="F100" s="71">
        <v>1256.4</v>
      </c>
      <c r="G100" s="86">
        <f>+F100*15%</f>
        <v>188.46</v>
      </c>
      <c r="H100" s="87">
        <f>SUM(F100:G100)</f>
        <v>1444.8600000000001</v>
      </c>
      <c r="I100" s="74">
        <f>E100*H100</f>
        <v>2889.7200000000003</v>
      </c>
    </row>
    <row r="101" spans="1:9" ht="12.75">
      <c r="A101" s="119"/>
      <c r="B101" s="122"/>
      <c r="C101" s="122"/>
      <c r="D101" s="34"/>
      <c r="E101" s="34"/>
      <c r="F101" s="71"/>
      <c r="G101" s="71"/>
      <c r="H101" s="75">
        <f>SUM(H99:H100)</f>
        <v>15722.340000000002</v>
      </c>
      <c r="I101" s="75">
        <f>SUM(I99:I100)</f>
        <v>17167.2</v>
      </c>
    </row>
    <row r="102" spans="1:9" ht="25.5">
      <c r="A102" s="33" t="s">
        <v>13</v>
      </c>
      <c r="B102" s="33" t="s">
        <v>14</v>
      </c>
      <c r="C102" s="33" t="s">
        <v>15</v>
      </c>
      <c r="D102" s="33" t="s">
        <v>16</v>
      </c>
      <c r="E102" s="23" t="s">
        <v>88</v>
      </c>
      <c r="F102" s="113" t="s">
        <v>56</v>
      </c>
      <c r="G102" s="114"/>
      <c r="H102" s="115"/>
      <c r="I102" s="69" t="s">
        <v>89</v>
      </c>
    </row>
    <row r="103" spans="1:9" ht="12.75">
      <c r="A103" s="117">
        <v>8</v>
      </c>
      <c r="B103" s="120" t="s">
        <v>32</v>
      </c>
      <c r="C103" s="120" t="s">
        <v>33</v>
      </c>
      <c r="D103" s="34" t="s">
        <v>20</v>
      </c>
      <c r="E103" s="34">
        <v>1</v>
      </c>
      <c r="F103" s="71">
        <v>9385.2</v>
      </c>
      <c r="G103" s="71">
        <f>+F103*15%</f>
        <v>1407.78</v>
      </c>
      <c r="H103" s="75">
        <f>SUM(F103:G103)</f>
        <v>10792.980000000001</v>
      </c>
      <c r="I103" s="74">
        <f>E99*H103</f>
        <v>10792.980000000001</v>
      </c>
    </row>
    <row r="104" spans="1:9" ht="12.75">
      <c r="A104" s="118"/>
      <c r="B104" s="121"/>
      <c r="C104" s="121"/>
      <c r="D104" s="34" t="s">
        <v>26</v>
      </c>
      <c r="E104" s="34">
        <v>2</v>
      </c>
      <c r="F104" s="71">
        <v>1033.56</v>
      </c>
      <c r="G104" s="71">
        <f>+F104*15%</f>
        <v>155.034</v>
      </c>
      <c r="H104" s="75">
        <f>SUM(F104:G104)</f>
        <v>1188.594</v>
      </c>
      <c r="I104" s="74">
        <f>E100*H104</f>
        <v>2377.188</v>
      </c>
    </row>
    <row r="105" spans="1:9" ht="12.75">
      <c r="A105" s="119"/>
      <c r="B105" s="122"/>
      <c r="C105" s="122"/>
      <c r="D105" s="34"/>
      <c r="E105" s="34"/>
      <c r="F105" s="71"/>
      <c r="G105" s="71"/>
      <c r="H105" s="75">
        <f>SUM(H103:H104)</f>
        <v>11981.574</v>
      </c>
      <c r="I105" s="75">
        <f>SUM(I103:I104)</f>
        <v>13170.168000000001</v>
      </c>
    </row>
    <row r="106" spans="1:9" ht="25.5">
      <c r="A106" s="33" t="s">
        <v>13</v>
      </c>
      <c r="B106" s="33" t="s">
        <v>14</v>
      </c>
      <c r="C106" s="33" t="s">
        <v>15</v>
      </c>
      <c r="D106" s="33" t="s">
        <v>16</v>
      </c>
      <c r="E106" s="23" t="s">
        <v>88</v>
      </c>
      <c r="F106" s="116" t="s">
        <v>69</v>
      </c>
      <c r="G106" s="116"/>
      <c r="H106" s="116"/>
      <c r="I106" s="69" t="s">
        <v>89</v>
      </c>
    </row>
    <row r="107" spans="1:9" ht="12.75">
      <c r="A107" s="117">
        <v>8</v>
      </c>
      <c r="B107" s="120" t="s">
        <v>32</v>
      </c>
      <c r="C107" s="120" t="s">
        <v>33</v>
      </c>
      <c r="D107" s="34" t="s">
        <v>20</v>
      </c>
      <c r="E107" s="34">
        <v>1</v>
      </c>
      <c r="F107" s="71">
        <v>8190</v>
      </c>
      <c r="G107" s="71">
        <f>+F107*15%</f>
        <v>1228.5</v>
      </c>
      <c r="H107" s="75">
        <f>SUM(F107:G107)</f>
        <v>9418.5</v>
      </c>
      <c r="I107" s="74">
        <f>E99*H107</f>
        <v>9418.5</v>
      </c>
    </row>
    <row r="108" spans="1:9" ht="12.75">
      <c r="A108" s="118"/>
      <c r="B108" s="121"/>
      <c r="C108" s="121"/>
      <c r="D108" s="34" t="s">
        <v>26</v>
      </c>
      <c r="E108" s="34">
        <v>2</v>
      </c>
      <c r="F108" s="71">
        <v>812</v>
      </c>
      <c r="G108" s="71">
        <f>+F108*15%</f>
        <v>121.8</v>
      </c>
      <c r="H108" s="75">
        <f>SUM(F108:G108)</f>
        <v>933.8</v>
      </c>
      <c r="I108" s="74">
        <f>E100*H108</f>
        <v>1867.6</v>
      </c>
    </row>
    <row r="109" spans="1:9" ht="12.75">
      <c r="A109" s="119"/>
      <c r="B109" s="122"/>
      <c r="C109" s="122"/>
      <c r="D109" s="34"/>
      <c r="E109" s="34"/>
      <c r="F109" s="71"/>
      <c r="G109" s="71"/>
      <c r="H109" s="75">
        <f>SUM(H107:H108)</f>
        <v>10352.3</v>
      </c>
      <c r="I109" s="75">
        <f>SUM(I107:I108)</f>
        <v>11286.1</v>
      </c>
    </row>
    <row r="110" spans="1:9" ht="25.5">
      <c r="A110" s="33" t="s">
        <v>13</v>
      </c>
      <c r="B110" s="33" t="s">
        <v>14</v>
      </c>
      <c r="C110" s="33" t="s">
        <v>15</v>
      </c>
      <c r="D110" s="33" t="s">
        <v>16</v>
      </c>
      <c r="E110" s="23" t="s">
        <v>88</v>
      </c>
      <c r="F110" s="116" t="s">
        <v>91</v>
      </c>
      <c r="G110" s="116"/>
      <c r="H110" s="116"/>
      <c r="I110" s="69" t="s">
        <v>89</v>
      </c>
    </row>
    <row r="111" spans="1:9" ht="12.75">
      <c r="A111" s="117">
        <v>8</v>
      </c>
      <c r="B111" s="120" t="s">
        <v>32</v>
      </c>
      <c r="C111" s="120" t="s">
        <v>33</v>
      </c>
      <c r="D111" s="34" t="s">
        <v>20</v>
      </c>
      <c r="E111" s="34">
        <v>1</v>
      </c>
      <c r="F111" s="125"/>
      <c r="G111" s="126"/>
      <c r="H111" s="126"/>
      <c r="I111" s="127"/>
    </row>
    <row r="112" spans="1:9" ht="12.75">
      <c r="A112" s="118"/>
      <c r="B112" s="121"/>
      <c r="C112" s="121"/>
      <c r="D112" s="34" t="s">
        <v>26</v>
      </c>
      <c r="E112" s="34">
        <v>2</v>
      </c>
      <c r="F112" s="128"/>
      <c r="G112" s="129"/>
      <c r="H112" s="129"/>
      <c r="I112" s="130"/>
    </row>
    <row r="113" spans="1:9" ht="12.75">
      <c r="A113" s="119"/>
      <c r="B113" s="122"/>
      <c r="C113" s="122"/>
      <c r="D113" s="34"/>
      <c r="E113" s="34"/>
      <c r="F113" s="131"/>
      <c r="G113" s="132"/>
      <c r="H113" s="132"/>
      <c r="I113" s="133"/>
    </row>
    <row r="114" spans="1:9" ht="25.5">
      <c r="A114" s="33" t="s">
        <v>13</v>
      </c>
      <c r="B114" s="33" t="s">
        <v>14</v>
      </c>
      <c r="C114" s="33" t="s">
        <v>15</v>
      </c>
      <c r="D114" s="33" t="s">
        <v>16</v>
      </c>
      <c r="E114" s="23" t="s">
        <v>88</v>
      </c>
      <c r="F114" s="116" t="s">
        <v>58</v>
      </c>
      <c r="G114" s="116"/>
      <c r="H114" s="113"/>
      <c r="I114" s="69" t="s">
        <v>89</v>
      </c>
    </row>
    <row r="115" spans="1:9" ht="12.75">
      <c r="A115" s="117">
        <v>8</v>
      </c>
      <c r="B115" s="120" t="s">
        <v>32</v>
      </c>
      <c r="C115" s="120" t="s">
        <v>33</v>
      </c>
      <c r="D115" s="34" t="s">
        <v>20</v>
      </c>
      <c r="E115" s="34">
        <v>1</v>
      </c>
      <c r="F115" s="71">
        <v>10101</v>
      </c>
      <c r="G115" s="71">
        <f>+F115*15%</f>
        <v>1515.1499999999999</v>
      </c>
      <c r="H115" s="89">
        <f>SUM(F115:G115)</f>
        <v>11616.15</v>
      </c>
      <c r="I115" s="74">
        <f>E99*H115</f>
        <v>11616.15</v>
      </c>
    </row>
    <row r="116" spans="1:9" ht="12.75">
      <c r="A116" s="118"/>
      <c r="B116" s="121"/>
      <c r="C116" s="121"/>
      <c r="D116" s="34" t="s">
        <v>26</v>
      </c>
      <c r="E116" s="34">
        <v>2</v>
      </c>
      <c r="F116" s="71">
        <v>1032</v>
      </c>
      <c r="G116" s="71">
        <f>+F116*15%</f>
        <v>154.79999999999998</v>
      </c>
      <c r="H116" s="89">
        <f>SUM(F116:G116)</f>
        <v>1186.8</v>
      </c>
      <c r="I116" s="74">
        <f>E100*H116</f>
        <v>2373.6</v>
      </c>
    </row>
    <row r="117" spans="1:9" ht="12.75">
      <c r="A117" s="119"/>
      <c r="B117" s="122"/>
      <c r="C117" s="122"/>
      <c r="D117" s="34"/>
      <c r="E117" s="34"/>
      <c r="F117" s="71"/>
      <c r="G117" s="71"/>
      <c r="H117" s="89">
        <f>SUM(H115:H116)</f>
        <v>12802.949999999999</v>
      </c>
      <c r="I117" s="75">
        <f>SUM(I115:I116)</f>
        <v>13989.75</v>
      </c>
    </row>
    <row r="119" spans="1:9" ht="25.5">
      <c r="A119" s="33" t="s">
        <v>13</v>
      </c>
      <c r="B119" s="33" t="s">
        <v>14</v>
      </c>
      <c r="C119" s="33" t="s">
        <v>15</v>
      </c>
      <c r="D119" s="33" t="s">
        <v>16</v>
      </c>
      <c r="E119" s="23" t="s">
        <v>88</v>
      </c>
      <c r="F119" s="113" t="s">
        <v>55</v>
      </c>
      <c r="G119" s="114"/>
      <c r="H119" s="115"/>
      <c r="I119" s="69" t="s">
        <v>89</v>
      </c>
    </row>
    <row r="120" spans="1:9" ht="12.75">
      <c r="A120" s="117">
        <v>9</v>
      </c>
      <c r="B120" s="120" t="s">
        <v>34</v>
      </c>
      <c r="C120" s="120" t="s">
        <v>35</v>
      </c>
      <c r="D120" s="34" t="s">
        <v>36</v>
      </c>
      <c r="E120" s="34">
        <v>1</v>
      </c>
      <c r="F120" s="71">
        <v>5717.5</v>
      </c>
      <c r="G120" s="71">
        <f>+F120*15%</f>
        <v>857.625</v>
      </c>
      <c r="H120" s="75">
        <f>SUM(F120:G120)</f>
        <v>6575.125</v>
      </c>
      <c r="I120" s="74">
        <f>E120*H120</f>
        <v>6575.125</v>
      </c>
    </row>
    <row r="121" spans="1:9" ht="12.75">
      <c r="A121" s="118"/>
      <c r="B121" s="121"/>
      <c r="C121" s="121"/>
      <c r="D121" s="34" t="s">
        <v>37</v>
      </c>
      <c r="E121" s="34">
        <v>1</v>
      </c>
      <c r="F121" s="71">
        <v>2103.12</v>
      </c>
      <c r="G121" s="71">
        <f>+F121*15%</f>
        <v>315.46799999999996</v>
      </c>
      <c r="H121" s="75">
        <f>SUM(F121:G121)</f>
        <v>2418.5879999999997</v>
      </c>
      <c r="I121" s="74">
        <f>E121*H121</f>
        <v>2418.5879999999997</v>
      </c>
    </row>
    <row r="122" spans="1:9" ht="12.75">
      <c r="A122" s="119"/>
      <c r="B122" s="122"/>
      <c r="C122" s="122"/>
      <c r="D122" s="34"/>
      <c r="E122" s="34"/>
      <c r="F122" s="71"/>
      <c r="G122" s="71"/>
      <c r="H122" s="75">
        <f>SUM(H120:H121)</f>
        <v>8993.713</v>
      </c>
      <c r="I122" s="75">
        <f>SUM(I120:I121)</f>
        <v>8993.713</v>
      </c>
    </row>
    <row r="123" spans="1:9" ht="25.5">
      <c r="A123" s="33" t="s">
        <v>13</v>
      </c>
      <c r="B123" s="33" t="s">
        <v>14</v>
      </c>
      <c r="C123" s="33" t="s">
        <v>15</v>
      </c>
      <c r="D123" s="33" t="s">
        <v>16</v>
      </c>
      <c r="E123" s="23" t="s">
        <v>88</v>
      </c>
      <c r="F123" s="113" t="s">
        <v>56</v>
      </c>
      <c r="G123" s="114"/>
      <c r="H123" s="115"/>
      <c r="I123" s="69" t="s">
        <v>89</v>
      </c>
    </row>
    <row r="124" spans="1:9" ht="12.75" customHeight="1">
      <c r="A124" s="117">
        <v>9</v>
      </c>
      <c r="B124" s="120" t="s">
        <v>34</v>
      </c>
      <c r="C124" s="120" t="s">
        <v>35</v>
      </c>
      <c r="D124" s="34" t="s">
        <v>36</v>
      </c>
      <c r="E124" s="34">
        <v>1</v>
      </c>
      <c r="F124" s="71">
        <v>5346</v>
      </c>
      <c r="G124" s="71">
        <f>+F124*15%</f>
        <v>801.9</v>
      </c>
      <c r="H124" s="75">
        <f>SUM(F124:G124)</f>
        <v>6147.9</v>
      </c>
      <c r="I124" s="74">
        <f>E120*H124</f>
        <v>6147.9</v>
      </c>
    </row>
    <row r="125" spans="1:9" ht="12.75">
      <c r="A125" s="118"/>
      <c r="B125" s="121"/>
      <c r="C125" s="121"/>
      <c r="D125" s="34" t="s">
        <v>37</v>
      </c>
      <c r="E125" s="34">
        <v>1</v>
      </c>
      <c r="F125" s="71">
        <v>1722.6</v>
      </c>
      <c r="G125" s="71">
        <f>+F125*15%</f>
        <v>258.39</v>
      </c>
      <c r="H125" s="75">
        <f>SUM(F125:G125)</f>
        <v>1980.9899999999998</v>
      </c>
      <c r="I125" s="74">
        <f>E121*H125</f>
        <v>1980.9899999999998</v>
      </c>
    </row>
    <row r="126" spans="1:9" ht="12.75">
      <c r="A126" s="119"/>
      <c r="B126" s="122"/>
      <c r="C126" s="122"/>
      <c r="D126" s="34"/>
      <c r="E126" s="34"/>
      <c r="F126" s="71"/>
      <c r="G126" s="71"/>
      <c r="H126" s="75">
        <f>SUM(H124:H125)</f>
        <v>8128.889999999999</v>
      </c>
      <c r="I126" s="75">
        <f>SUM(I124:I125)</f>
        <v>8128.889999999999</v>
      </c>
    </row>
    <row r="127" spans="1:9" ht="25.5">
      <c r="A127" s="33" t="s">
        <v>13</v>
      </c>
      <c r="B127" s="33" t="s">
        <v>14</v>
      </c>
      <c r="C127" s="33" t="s">
        <v>15</v>
      </c>
      <c r="D127" s="33" t="s">
        <v>16</v>
      </c>
      <c r="E127" s="23" t="s">
        <v>88</v>
      </c>
      <c r="F127" s="116" t="s">
        <v>69</v>
      </c>
      <c r="G127" s="116"/>
      <c r="H127" s="116"/>
      <c r="I127" s="69" t="s">
        <v>89</v>
      </c>
    </row>
    <row r="128" spans="1:9" ht="12.75">
      <c r="A128" s="117">
        <v>9</v>
      </c>
      <c r="B128" s="120" t="s">
        <v>34</v>
      </c>
      <c r="C128" s="120" t="s">
        <v>35</v>
      </c>
      <c r="D128" s="34" t="s">
        <v>36</v>
      </c>
      <c r="E128" s="34">
        <v>1</v>
      </c>
      <c r="F128" s="71">
        <v>2650</v>
      </c>
      <c r="G128" s="71">
        <f>+F128*15%</f>
        <v>397.5</v>
      </c>
      <c r="H128" s="75">
        <f>SUM(F128:G128)</f>
        <v>3047.5</v>
      </c>
      <c r="I128" s="74">
        <f>E120*H128</f>
        <v>3047.5</v>
      </c>
    </row>
    <row r="129" spans="1:9" ht="12.75">
      <c r="A129" s="118"/>
      <c r="B129" s="121"/>
      <c r="C129" s="121"/>
      <c r="D129" s="34" t="s">
        <v>37</v>
      </c>
      <c r="E129" s="34">
        <v>1</v>
      </c>
      <c r="F129" s="71">
        <v>840</v>
      </c>
      <c r="G129" s="71">
        <f>+F129*15%</f>
        <v>126</v>
      </c>
      <c r="H129" s="75">
        <f>SUM(F129:G129)</f>
        <v>966</v>
      </c>
      <c r="I129" s="74">
        <f>E121*H129</f>
        <v>966</v>
      </c>
    </row>
    <row r="130" spans="1:9" ht="12.75">
      <c r="A130" s="119"/>
      <c r="B130" s="122"/>
      <c r="C130" s="122"/>
      <c r="D130" s="34"/>
      <c r="E130" s="34"/>
      <c r="F130" s="71"/>
      <c r="G130" s="71"/>
      <c r="H130" s="75">
        <f>SUM(H128:H129)</f>
        <v>4013.5</v>
      </c>
      <c r="I130" s="75">
        <f>SUM(I128:I129)</f>
        <v>4013.5</v>
      </c>
    </row>
    <row r="131" spans="1:9" ht="25.5">
      <c r="A131" s="33" t="s">
        <v>13</v>
      </c>
      <c r="B131" s="33" t="s">
        <v>14</v>
      </c>
      <c r="C131" s="33" t="s">
        <v>15</v>
      </c>
      <c r="D131" s="33" t="s">
        <v>16</v>
      </c>
      <c r="E131" s="23" t="s">
        <v>88</v>
      </c>
      <c r="F131" s="116" t="s">
        <v>91</v>
      </c>
      <c r="G131" s="116"/>
      <c r="H131" s="116"/>
      <c r="I131" s="69" t="s">
        <v>89</v>
      </c>
    </row>
    <row r="132" spans="1:9" ht="12.75">
      <c r="A132" s="117">
        <v>9</v>
      </c>
      <c r="B132" s="120" t="s">
        <v>34</v>
      </c>
      <c r="C132" s="120" t="s">
        <v>35</v>
      </c>
      <c r="D132" s="34" t="s">
        <v>36</v>
      </c>
      <c r="E132" s="34">
        <v>1</v>
      </c>
      <c r="F132" s="71">
        <v>4746.5</v>
      </c>
      <c r="G132" s="71">
        <f>+F132*15%</f>
        <v>711.975</v>
      </c>
      <c r="H132" s="75">
        <f>SUM(F132:G132)</f>
        <v>5458.475</v>
      </c>
      <c r="I132" s="74">
        <f>E120*H132</f>
        <v>5458.475</v>
      </c>
    </row>
    <row r="133" spans="1:9" ht="12.75">
      <c r="A133" s="118"/>
      <c r="B133" s="121"/>
      <c r="C133" s="121"/>
      <c r="D133" s="34" t="s">
        <v>37</v>
      </c>
      <c r="E133" s="34">
        <v>1</v>
      </c>
      <c r="F133" s="71">
        <v>1689.84</v>
      </c>
      <c r="G133" s="86">
        <f>+F133*15%</f>
        <v>253.47599999999997</v>
      </c>
      <c r="H133" s="87">
        <f>SUM(F133:G133)</f>
        <v>1943.3159999999998</v>
      </c>
      <c r="I133" s="74">
        <f>E121*H133</f>
        <v>1943.3159999999998</v>
      </c>
    </row>
    <row r="134" spans="1:9" ht="12.75">
      <c r="A134" s="119"/>
      <c r="B134" s="122"/>
      <c r="C134" s="122"/>
      <c r="D134" s="34"/>
      <c r="E134" s="34"/>
      <c r="F134" s="71"/>
      <c r="G134" s="93" t="s">
        <v>11</v>
      </c>
      <c r="H134" s="87">
        <f>SUM(H132:H133)</f>
        <v>7401.791</v>
      </c>
      <c r="I134" s="75">
        <f>SUM(I132:I133)</f>
        <v>7401.791</v>
      </c>
    </row>
    <row r="135" spans="1:9" ht="25.5">
      <c r="A135" s="33" t="s">
        <v>13</v>
      </c>
      <c r="B135" s="33" t="s">
        <v>14</v>
      </c>
      <c r="C135" s="33" t="s">
        <v>15</v>
      </c>
      <c r="D135" s="33" t="s">
        <v>16</v>
      </c>
      <c r="E135" s="23" t="s">
        <v>88</v>
      </c>
      <c r="F135" s="116" t="s">
        <v>58</v>
      </c>
      <c r="G135" s="116"/>
      <c r="H135" s="113"/>
      <c r="I135" s="69" t="s">
        <v>89</v>
      </c>
    </row>
    <row r="136" spans="1:9" ht="12.75">
      <c r="A136" s="117">
        <v>9</v>
      </c>
      <c r="B136" s="120" t="s">
        <v>34</v>
      </c>
      <c r="C136" s="120" t="s">
        <v>35</v>
      </c>
      <c r="D136" s="34" t="s">
        <v>36</v>
      </c>
      <c r="E136" s="34">
        <v>1</v>
      </c>
      <c r="F136" s="71">
        <v>4725</v>
      </c>
      <c r="G136" s="71">
        <f>+F136*15%</f>
        <v>708.75</v>
      </c>
      <c r="H136" s="89">
        <f>SUM(F136:G136)</f>
        <v>5433.75</v>
      </c>
      <c r="I136" s="74">
        <f>E120*H136</f>
        <v>5433.75</v>
      </c>
    </row>
    <row r="137" spans="1:9" ht="12.75">
      <c r="A137" s="118"/>
      <c r="B137" s="121"/>
      <c r="C137" s="121"/>
      <c r="D137" s="34" t="s">
        <v>37</v>
      </c>
      <c r="E137" s="34">
        <v>1</v>
      </c>
      <c r="F137" s="71">
        <v>1740.6</v>
      </c>
      <c r="G137" s="71">
        <f>+F137*15%</f>
        <v>261.09</v>
      </c>
      <c r="H137" s="89">
        <f>SUM(F137:G137)</f>
        <v>2001.6899999999998</v>
      </c>
      <c r="I137" s="74">
        <f>E121*H137</f>
        <v>2001.6899999999998</v>
      </c>
    </row>
    <row r="138" spans="1:9" ht="12.75">
      <c r="A138" s="119"/>
      <c r="B138" s="122"/>
      <c r="C138" s="122"/>
      <c r="D138" s="34"/>
      <c r="E138" s="34"/>
      <c r="F138" s="71"/>
      <c r="G138" s="71"/>
      <c r="H138" s="89">
        <f>SUM(H136:H137)</f>
        <v>7435.44</v>
      </c>
      <c r="I138" s="75">
        <f>SUM(I136:I137)</f>
        <v>7435.44</v>
      </c>
    </row>
    <row r="140" spans="1:9" ht="24" customHeight="1">
      <c r="A140" s="33" t="s">
        <v>13</v>
      </c>
      <c r="B140" s="33" t="s">
        <v>14</v>
      </c>
      <c r="C140" s="33" t="s">
        <v>15</v>
      </c>
      <c r="D140" s="33" t="s">
        <v>16</v>
      </c>
      <c r="E140" s="92" t="s">
        <v>88</v>
      </c>
      <c r="F140" s="116" t="s">
        <v>55</v>
      </c>
      <c r="G140" s="116"/>
      <c r="H140" s="116"/>
      <c r="I140" s="70" t="s">
        <v>89</v>
      </c>
    </row>
    <row r="141" spans="1:9" ht="12.75" customHeight="1">
      <c r="A141" s="136">
        <v>10</v>
      </c>
      <c r="B141" s="135" t="s">
        <v>38</v>
      </c>
      <c r="C141" s="135" t="s">
        <v>39</v>
      </c>
      <c r="D141" s="34" t="s">
        <v>36</v>
      </c>
      <c r="E141" s="34">
        <v>1</v>
      </c>
      <c r="F141" s="71">
        <v>4700</v>
      </c>
      <c r="G141" s="71">
        <f>+F141*15%</f>
        <v>705</v>
      </c>
      <c r="H141" s="75">
        <f>SUM(F141:G141)</f>
        <v>5405</v>
      </c>
      <c r="I141" s="74">
        <f>E141*H141</f>
        <v>5405</v>
      </c>
    </row>
    <row r="142" spans="1:9" ht="12.75">
      <c r="A142" s="136"/>
      <c r="B142" s="135"/>
      <c r="C142" s="135"/>
      <c r="D142" s="34" t="s">
        <v>37</v>
      </c>
      <c r="E142" s="34">
        <v>25</v>
      </c>
      <c r="F142" s="71">
        <v>1738.62</v>
      </c>
      <c r="G142" s="86">
        <f>+F142*15%</f>
        <v>260.79299999999995</v>
      </c>
      <c r="H142" s="87">
        <f>SUM(F142:G142)</f>
        <v>1999.4129999999998</v>
      </c>
      <c r="I142" s="74">
        <f>E142*H142</f>
        <v>49985.325</v>
      </c>
    </row>
    <row r="143" spans="1:9" ht="12.75">
      <c r="A143" s="136"/>
      <c r="B143" s="135"/>
      <c r="C143" s="135"/>
      <c r="D143" s="34"/>
      <c r="E143" s="34"/>
      <c r="F143" s="71"/>
      <c r="G143" s="71"/>
      <c r="H143" s="75">
        <f>SUM(H141:H142)</f>
        <v>7404.413</v>
      </c>
      <c r="I143" s="75">
        <f>SUM(I141:I142)</f>
        <v>55390.325</v>
      </c>
    </row>
    <row r="144" spans="1:9" ht="25.5">
      <c r="A144" s="33" t="s">
        <v>13</v>
      </c>
      <c r="B144" s="33" t="s">
        <v>14</v>
      </c>
      <c r="C144" s="33" t="s">
        <v>15</v>
      </c>
      <c r="D144" s="33" t="s">
        <v>16</v>
      </c>
      <c r="E144" s="92" t="s">
        <v>88</v>
      </c>
      <c r="F144" s="116" t="s">
        <v>56</v>
      </c>
      <c r="G144" s="116"/>
      <c r="H144" s="116"/>
      <c r="I144" s="70" t="s">
        <v>89</v>
      </c>
    </row>
    <row r="145" spans="1:9" ht="12.75" customHeight="1">
      <c r="A145" s="136">
        <v>10</v>
      </c>
      <c r="B145" s="135" t="s">
        <v>38</v>
      </c>
      <c r="C145" s="135" t="s">
        <v>39</v>
      </c>
      <c r="D145" s="34" t="s">
        <v>36</v>
      </c>
      <c r="E145" s="34">
        <v>1</v>
      </c>
      <c r="F145" s="71">
        <v>7603.2</v>
      </c>
      <c r="G145" s="71">
        <f>+F145*15%</f>
        <v>1140.48</v>
      </c>
      <c r="H145" s="75">
        <f>SUM(F145:G145)</f>
        <v>8743.68</v>
      </c>
      <c r="I145" s="74">
        <f>E141*H145</f>
        <v>8743.68</v>
      </c>
    </row>
    <row r="146" spans="1:9" ht="12.75">
      <c r="A146" s="136"/>
      <c r="B146" s="135"/>
      <c r="C146" s="135"/>
      <c r="D146" s="34" t="s">
        <v>37</v>
      </c>
      <c r="E146" s="34">
        <v>25</v>
      </c>
      <c r="F146" s="71">
        <v>2197.8</v>
      </c>
      <c r="G146" s="71">
        <f>+F146*15%</f>
        <v>329.67</v>
      </c>
      <c r="H146" s="75">
        <f>SUM(F146:G146)</f>
        <v>2527.4700000000003</v>
      </c>
      <c r="I146" s="74">
        <f>E142*H146</f>
        <v>63186.75000000001</v>
      </c>
    </row>
    <row r="147" spans="1:9" ht="12.75">
      <c r="A147" s="136"/>
      <c r="B147" s="135"/>
      <c r="C147" s="135"/>
      <c r="D147" s="34"/>
      <c r="E147" s="34"/>
      <c r="F147" s="71"/>
      <c r="G147" s="71"/>
      <c r="H147" s="75">
        <f>SUM(H145:H146)</f>
        <v>11271.150000000001</v>
      </c>
      <c r="I147" s="75">
        <f>SUM(I145:I146)</f>
        <v>71930.43000000001</v>
      </c>
    </row>
    <row r="148" spans="1:9" ht="25.5">
      <c r="A148" s="33" t="s">
        <v>13</v>
      </c>
      <c r="B148" s="33" t="s">
        <v>14</v>
      </c>
      <c r="C148" s="33" t="s">
        <v>15</v>
      </c>
      <c r="D148" s="33" t="s">
        <v>16</v>
      </c>
      <c r="E148" s="92" t="s">
        <v>88</v>
      </c>
      <c r="F148" s="116" t="s">
        <v>69</v>
      </c>
      <c r="G148" s="116"/>
      <c r="H148" s="116"/>
      <c r="I148" s="70" t="s">
        <v>89</v>
      </c>
    </row>
    <row r="149" spans="1:9" ht="12.75" customHeight="1">
      <c r="A149" s="136">
        <v>10</v>
      </c>
      <c r="B149" s="135" t="s">
        <v>38</v>
      </c>
      <c r="C149" s="135" t="s">
        <v>39</v>
      </c>
      <c r="D149" s="34" t="s">
        <v>36</v>
      </c>
      <c r="E149" s="34">
        <v>1</v>
      </c>
      <c r="F149" s="71">
        <v>2625</v>
      </c>
      <c r="G149" s="71">
        <f>+F149*15%</f>
        <v>393.75</v>
      </c>
      <c r="H149" s="75">
        <f>SUM(F149:G149)</f>
        <v>3018.75</v>
      </c>
      <c r="I149" s="74">
        <f>E141*H149</f>
        <v>3018.75</v>
      </c>
    </row>
    <row r="150" spans="1:9" ht="12.75">
      <c r="A150" s="136"/>
      <c r="B150" s="135"/>
      <c r="C150" s="135"/>
      <c r="D150" s="34" t="s">
        <v>37</v>
      </c>
      <c r="E150" s="34">
        <v>25</v>
      </c>
      <c r="F150" s="71">
        <v>821.25</v>
      </c>
      <c r="G150" s="71">
        <f>+F150*15%</f>
        <v>123.1875</v>
      </c>
      <c r="H150" s="75">
        <f>SUM(F150:G150)</f>
        <v>944.4375</v>
      </c>
      <c r="I150" s="74">
        <f>E142*H150</f>
        <v>23610.9375</v>
      </c>
    </row>
    <row r="151" spans="1:9" ht="12.75">
      <c r="A151" s="136"/>
      <c r="B151" s="135"/>
      <c r="C151" s="135"/>
      <c r="D151" s="34"/>
      <c r="E151" s="34"/>
      <c r="F151" s="71"/>
      <c r="G151" s="71"/>
      <c r="H151" s="75">
        <f>SUM(H149:H150)</f>
        <v>3963.1875</v>
      </c>
      <c r="I151" s="75">
        <f>SUM(I149:I150)</f>
        <v>26629.6875</v>
      </c>
    </row>
    <row r="152" spans="1:9" ht="25.5">
      <c r="A152" s="33" t="s">
        <v>13</v>
      </c>
      <c r="B152" s="33" t="s">
        <v>14</v>
      </c>
      <c r="C152" s="33" t="s">
        <v>15</v>
      </c>
      <c r="D152" s="33" t="s">
        <v>16</v>
      </c>
      <c r="E152" s="92" t="s">
        <v>88</v>
      </c>
      <c r="F152" s="116" t="s">
        <v>91</v>
      </c>
      <c r="G152" s="116"/>
      <c r="H152" s="116"/>
      <c r="I152" s="70" t="s">
        <v>89</v>
      </c>
    </row>
    <row r="153" spans="1:9" ht="12.75" customHeight="1">
      <c r="A153" s="136">
        <v>10</v>
      </c>
      <c r="B153" s="135" t="s">
        <v>38</v>
      </c>
      <c r="C153" s="135" t="s">
        <v>39</v>
      </c>
      <c r="D153" s="34" t="s">
        <v>36</v>
      </c>
      <c r="E153" s="34">
        <v>1</v>
      </c>
      <c r="F153" s="71">
        <v>3785</v>
      </c>
      <c r="G153" s="71">
        <f>+F153*15%</f>
        <v>567.75</v>
      </c>
      <c r="H153" s="75">
        <f>SUM(F153:G153)</f>
        <v>4352.75</v>
      </c>
      <c r="I153" s="74">
        <f>E141*H153</f>
        <v>4352.75</v>
      </c>
    </row>
    <row r="154" spans="1:9" ht="12.75">
      <c r="A154" s="136"/>
      <c r="B154" s="135"/>
      <c r="C154" s="135"/>
      <c r="D154" s="34" t="s">
        <v>37</v>
      </c>
      <c r="E154" s="34">
        <v>25</v>
      </c>
      <c r="F154" s="71">
        <v>1343.52</v>
      </c>
      <c r="G154" s="71">
        <f>+F154*15%</f>
        <v>201.528</v>
      </c>
      <c r="H154" s="75">
        <f>SUM(F154:G154)</f>
        <v>1545.048</v>
      </c>
      <c r="I154" s="74">
        <f>E142*H154</f>
        <v>38626.2</v>
      </c>
    </row>
    <row r="155" spans="1:9" ht="12.75">
      <c r="A155" s="136"/>
      <c r="B155" s="135"/>
      <c r="C155" s="135"/>
      <c r="D155" s="34"/>
      <c r="E155" s="34"/>
      <c r="F155" s="71" t="s">
        <v>11</v>
      </c>
      <c r="G155" s="71"/>
      <c r="H155" s="75">
        <f>SUM(H153:H154)</f>
        <v>5897.798</v>
      </c>
      <c r="I155" s="75">
        <f>SUM(I153:I154)</f>
        <v>42978.95</v>
      </c>
    </row>
    <row r="156" spans="1:9" ht="25.5">
      <c r="A156" s="33" t="s">
        <v>13</v>
      </c>
      <c r="B156" s="33" t="s">
        <v>14</v>
      </c>
      <c r="C156" s="33" t="s">
        <v>15</v>
      </c>
      <c r="D156" s="33" t="s">
        <v>16</v>
      </c>
      <c r="E156" s="92" t="s">
        <v>88</v>
      </c>
      <c r="F156" s="116" t="s">
        <v>58</v>
      </c>
      <c r="G156" s="116"/>
      <c r="H156" s="116"/>
      <c r="I156" s="70" t="s">
        <v>89</v>
      </c>
    </row>
    <row r="157" spans="1:9" ht="12.75" customHeight="1">
      <c r="A157" s="136">
        <v>10</v>
      </c>
      <c r="B157" s="135" t="s">
        <v>38</v>
      </c>
      <c r="C157" s="135" t="s">
        <v>39</v>
      </c>
      <c r="D157" s="34" t="s">
        <v>36</v>
      </c>
      <c r="E157" s="34">
        <v>1</v>
      </c>
      <c r="F157" s="71">
        <v>3875</v>
      </c>
      <c r="G157" s="71">
        <f>+F157*15%</f>
        <v>581.25</v>
      </c>
      <c r="H157" s="75">
        <f>SUM(F157:G157)</f>
        <v>4456.25</v>
      </c>
      <c r="I157" s="74">
        <f>E141*H157</f>
        <v>4456.25</v>
      </c>
    </row>
    <row r="158" spans="1:9" ht="12.75">
      <c r="A158" s="136"/>
      <c r="B158" s="135"/>
      <c r="C158" s="135"/>
      <c r="D158" s="34" t="s">
        <v>37</v>
      </c>
      <c r="E158" s="34">
        <v>25</v>
      </c>
      <c r="F158" s="71">
        <v>1434.6</v>
      </c>
      <c r="G158" s="71">
        <f>+F158*15%</f>
        <v>215.18999999999997</v>
      </c>
      <c r="H158" s="75">
        <f>SUM(F158:G158)</f>
        <v>1649.79</v>
      </c>
      <c r="I158" s="74">
        <f>E142*H158</f>
        <v>41244.75</v>
      </c>
    </row>
    <row r="159" spans="1:9" ht="12.75">
      <c r="A159" s="136"/>
      <c r="B159" s="135"/>
      <c r="C159" s="135"/>
      <c r="D159" s="34"/>
      <c r="E159" s="34"/>
      <c r="F159" s="71" t="s">
        <v>11</v>
      </c>
      <c r="G159" s="71"/>
      <c r="H159" s="75">
        <f>SUM(H157:H158)</f>
        <v>6106.04</v>
      </c>
      <c r="I159" s="75">
        <f>SUM(I157:I158)</f>
        <v>45701</v>
      </c>
    </row>
    <row r="161" spans="1:9" ht="24" customHeight="1">
      <c r="A161" s="33" t="s">
        <v>13</v>
      </c>
      <c r="B161" s="33" t="s">
        <v>14</v>
      </c>
      <c r="C161" s="33" t="s">
        <v>15</v>
      </c>
      <c r="D161" s="33" t="s">
        <v>16</v>
      </c>
      <c r="E161" s="92" t="s">
        <v>88</v>
      </c>
      <c r="F161" s="116" t="s">
        <v>55</v>
      </c>
      <c r="G161" s="116"/>
      <c r="H161" s="116"/>
      <c r="I161" s="68" t="s">
        <v>89</v>
      </c>
    </row>
    <row r="162" spans="1:9" ht="12.75">
      <c r="A162" s="136">
        <v>11</v>
      </c>
      <c r="B162" s="135" t="s">
        <v>40</v>
      </c>
      <c r="C162" s="135" t="s">
        <v>41</v>
      </c>
      <c r="D162" s="34" t="s">
        <v>26</v>
      </c>
      <c r="E162" s="34">
        <v>1</v>
      </c>
      <c r="F162" s="71">
        <v>1008</v>
      </c>
      <c r="G162" s="71">
        <f>+F162*15%</f>
        <v>151.2</v>
      </c>
      <c r="H162" s="75">
        <f>SUM(F162:G162)</f>
        <v>1159.2</v>
      </c>
      <c r="I162" s="74">
        <f>E162*H162</f>
        <v>1159.2</v>
      </c>
    </row>
    <row r="163" spans="1:9" ht="12.75">
      <c r="A163" s="136"/>
      <c r="B163" s="135"/>
      <c r="C163" s="135"/>
      <c r="D163" s="34" t="s">
        <v>42</v>
      </c>
      <c r="E163" s="34">
        <v>3</v>
      </c>
      <c r="F163" s="71">
        <v>0</v>
      </c>
      <c r="G163" s="71">
        <f>+F163*15%</f>
        <v>0</v>
      </c>
      <c r="H163" s="75">
        <f>SUM(F163:G163)</f>
        <v>0</v>
      </c>
      <c r="I163" s="74">
        <f>E163*H163</f>
        <v>0</v>
      </c>
    </row>
    <row r="164" spans="1:9" ht="12.75">
      <c r="A164" s="136"/>
      <c r="B164" s="135"/>
      <c r="C164" s="135"/>
      <c r="D164" s="34"/>
      <c r="E164" s="34"/>
      <c r="F164" s="71"/>
      <c r="G164" s="71"/>
      <c r="H164" s="75">
        <f>SUM(H162:H163)</f>
        <v>1159.2</v>
      </c>
      <c r="I164" s="75">
        <f>SUM(I162:I163)</f>
        <v>1159.2</v>
      </c>
    </row>
    <row r="165" spans="1:9" ht="25.5">
      <c r="A165" s="33" t="s">
        <v>13</v>
      </c>
      <c r="B165" s="33" t="s">
        <v>14</v>
      </c>
      <c r="C165" s="33" t="s">
        <v>15</v>
      </c>
      <c r="D165" s="33" t="s">
        <v>16</v>
      </c>
      <c r="E165" s="92" t="s">
        <v>88</v>
      </c>
      <c r="F165" s="116" t="s">
        <v>56</v>
      </c>
      <c r="G165" s="116"/>
      <c r="H165" s="116"/>
      <c r="I165" s="68" t="s">
        <v>89</v>
      </c>
    </row>
    <row r="166" spans="1:9" ht="12.75">
      <c r="A166" s="136">
        <v>11</v>
      </c>
      <c r="B166" s="135" t="s">
        <v>40</v>
      </c>
      <c r="C166" s="135" t="s">
        <v>41</v>
      </c>
      <c r="D166" s="34" t="s">
        <v>26</v>
      </c>
      <c r="E166" s="34">
        <v>1</v>
      </c>
      <c r="F166" s="71">
        <v>2494.8</v>
      </c>
      <c r="G166" s="71">
        <f>+F166*15%</f>
        <v>374.22</v>
      </c>
      <c r="H166" s="75">
        <f>SUM(F166:G166)</f>
        <v>2869.0200000000004</v>
      </c>
      <c r="I166" s="74">
        <f>E162*H166</f>
        <v>2869.0200000000004</v>
      </c>
    </row>
    <row r="167" spans="1:9" ht="12.75">
      <c r="A167" s="136"/>
      <c r="B167" s="135"/>
      <c r="C167" s="135"/>
      <c r="D167" s="34" t="s">
        <v>42</v>
      </c>
      <c r="E167" s="34">
        <v>3</v>
      </c>
      <c r="F167" s="71">
        <v>623.7</v>
      </c>
      <c r="G167" s="71">
        <f>+F167*15%</f>
        <v>93.555</v>
      </c>
      <c r="H167" s="75">
        <f>SUM(F167:G167)</f>
        <v>717.2550000000001</v>
      </c>
      <c r="I167" s="74">
        <f>E163*H167</f>
        <v>2151.7650000000003</v>
      </c>
    </row>
    <row r="168" spans="1:9" ht="12.75">
      <c r="A168" s="136"/>
      <c r="B168" s="135"/>
      <c r="C168" s="135"/>
      <c r="D168" s="34"/>
      <c r="E168" s="34"/>
      <c r="F168" s="71"/>
      <c r="G168" s="71"/>
      <c r="H168" s="75">
        <f>SUM(H166:H167)</f>
        <v>3586.2750000000005</v>
      </c>
      <c r="I168" s="75">
        <f>SUM(I166:I167)</f>
        <v>5020.785000000001</v>
      </c>
    </row>
    <row r="169" spans="1:9" ht="25.5">
      <c r="A169" s="33" t="s">
        <v>13</v>
      </c>
      <c r="B169" s="33" t="s">
        <v>14</v>
      </c>
      <c r="C169" s="33" t="s">
        <v>15</v>
      </c>
      <c r="D169" s="33" t="s">
        <v>16</v>
      </c>
      <c r="E169" s="92" t="s">
        <v>88</v>
      </c>
      <c r="F169" s="116" t="s">
        <v>69</v>
      </c>
      <c r="G169" s="116"/>
      <c r="H169" s="116"/>
      <c r="I169" s="68" t="s">
        <v>89</v>
      </c>
    </row>
    <row r="170" spans="1:9" ht="12.75">
      <c r="A170" s="136">
        <v>11</v>
      </c>
      <c r="B170" s="135" t="s">
        <v>40</v>
      </c>
      <c r="C170" s="135" t="s">
        <v>41</v>
      </c>
      <c r="D170" s="34" t="s">
        <v>26</v>
      </c>
      <c r="E170" s="34">
        <v>1</v>
      </c>
      <c r="F170" s="71">
        <v>720</v>
      </c>
      <c r="G170" s="71">
        <f>+F170*15%</f>
        <v>108</v>
      </c>
      <c r="H170" s="75">
        <f>SUM(F170:G170)</f>
        <v>828</v>
      </c>
      <c r="I170" s="74">
        <f>E162*H170</f>
        <v>828</v>
      </c>
    </row>
    <row r="171" spans="1:9" ht="12.75">
      <c r="A171" s="136"/>
      <c r="B171" s="135"/>
      <c r="C171" s="135"/>
      <c r="D171" s="34" t="s">
        <v>42</v>
      </c>
      <c r="E171" s="34">
        <v>3</v>
      </c>
      <c r="F171" s="71">
        <v>183</v>
      </c>
      <c r="G171" s="71">
        <f>+F171*15%</f>
        <v>27.45</v>
      </c>
      <c r="H171" s="75">
        <f>SUM(F171:G171)</f>
        <v>210.45</v>
      </c>
      <c r="I171" s="74">
        <f>E163*H171</f>
        <v>631.3499999999999</v>
      </c>
    </row>
    <row r="172" spans="1:9" ht="12.75">
      <c r="A172" s="136"/>
      <c r="B172" s="135"/>
      <c r="C172" s="135"/>
      <c r="D172" s="34"/>
      <c r="E172" s="34"/>
      <c r="F172" s="71"/>
      <c r="G172" s="71"/>
      <c r="H172" s="75">
        <f>SUM(H170:H171)</f>
        <v>1038.45</v>
      </c>
      <c r="I172" s="75">
        <f>SUM(I170:I171)</f>
        <v>1459.35</v>
      </c>
    </row>
    <row r="173" spans="1:9" ht="25.5">
      <c r="A173" s="33" t="s">
        <v>13</v>
      </c>
      <c r="B173" s="33" t="s">
        <v>14</v>
      </c>
      <c r="C173" s="33" t="s">
        <v>15</v>
      </c>
      <c r="D173" s="33" t="s">
        <v>16</v>
      </c>
      <c r="E173" s="92" t="s">
        <v>88</v>
      </c>
      <c r="F173" s="116" t="s">
        <v>91</v>
      </c>
      <c r="G173" s="116"/>
      <c r="H173" s="116"/>
      <c r="I173" s="68" t="s">
        <v>89</v>
      </c>
    </row>
    <row r="174" spans="1:9" ht="12.75">
      <c r="A174" s="136">
        <v>11</v>
      </c>
      <c r="B174" s="135" t="s">
        <v>40</v>
      </c>
      <c r="C174" s="135" t="s">
        <v>41</v>
      </c>
      <c r="D174" s="34" t="s">
        <v>26</v>
      </c>
      <c r="E174" s="34">
        <v>1</v>
      </c>
      <c r="F174" s="71">
        <v>1038.2</v>
      </c>
      <c r="G174" s="71">
        <f>+F174*15%</f>
        <v>155.73</v>
      </c>
      <c r="H174" s="75">
        <f>SUM(F174:G174)</f>
        <v>1193.93</v>
      </c>
      <c r="I174" s="74">
        <f>E162*H174</f>
        <v>1193.93</v>
      </c>
    </row>
    <row r="175" spans="1:9" ht="12.75">
      <c r="A175" s="136"/>
      <c r="B175" s="135"/>
      <c r="C175" s="135"/>
      <c r="D175" s="34" t="s">
        <v>42</v>
      </c>
      <c r="E175" s="34">
        <v>3</v>
      </c>
      <c r="F175" s="71">
        <v>271.1</v>
      </c>
      <c r="G175" s="71">
        <f>+F175*15%</f>
        <v>40.665</v>
      </c>
      <c r="H175" s="75">
        <f>SUM(F175:G175)</f>
        <v>311.76500000000004</v>
      </c>
      <c r="I175" s="74">
        <f>E163*H175</f>
        <v>935.2950000000001</v>
      </c>
    </row>
    <row r="176" spans="1:9" ht="12.75">
      <c r="A176" s="136"/>
      <c r="B176" s="135"/>
      <c r="C176" s="135"/>
      <c r="D176" s="34"/>
      <c r="E176" s="34"/>
      <c r="F176" s="71"/>
      <c r="G176" s="71"/>
      <c r="H176" s="75">
        <f>SUM(H174:H175)</f>
        <v>1505.6950000000002</v>
      </c>
      <c r="I176" s="75">
        <f>SUM(I174:I175)</f>
        <v>2129.2250000000004</v>
      </c>
    </row>
    <row r="177" spans="1:9" ht="25.5">
      <c r="A177" s="33" t="s">
        <v>13</v>
      </c>
      <c r="B177" s="33" t="s">
        <v>14</v>
      </c>
      <c r="C177" s="33" t="s">
        <v>15</v>
      </c>
      <c r="D177" s="33" t="s">
        <v>16</v>
      </c>
      <c r="E177" s="92" t="s">
        <v>88</v>
      </c>
      <c r="F177" s="116" t="s">
        <v>58</v>
      </c>
      <c r="G177" s="116"/>
      <c r="H177" s="116"/>
      <c r="I177" s="68" t="s">
        <v>89</v>
      </c>
    </row>
    <row r="178" spans="1:9" ht="12.75">
      <c r="A178" s="136">
        <v>11</v>
      </c>
      <c r="B178" s="135" t="s">
        <v>40</v>
      </c>
      <c r="C178" s="135" t="s">
        <v>41</v>
      </c>
      <c r="D178" s="34" t="s">
        <v>26</v>
      </c>
      <c r="E178" s="34">
        <v>1</v>
      </c>
      <c r="F178" s="71">
        <v>890</v>
      </c>
      <c r="G178" s="71">
        <f>+F178*15%</f>
        <v>133.5</v>
      </c>
      <c r="H178" s="75">
        <f>SUM(F178:G178)</f>
        <v>1023.5</v>
      </c>
      <c r="I178" s="74">
        <f>E162*H178</f>
        <v>1023.5</v>
      </c>
    </row>
    <row r="179" spans="1:9" ht="12.75">
      <c r="A179" s="136"/>
      <c r="B179" s="135"/>
      <c r="C179" s="135"/>
      <c r="D179" s="34" t="s">
        <v>42</v>
      </c>
      <c r="E179" s="34">
        <v>3</v>
      </c>
      <c r="F179" s="71">
        <v>669</v>
      </c>
      <c r="G179" s="71">
        <f>+F179*15%</f>
        <v>100.35</v>
      </c>
      <c r="H179" s="75">
        <f>SUM(F179:G179)</f>
        <v>769.35</v>
      </c>
      <c r="I179" s="74">
        <f>E163*H179</f>
        <v>2308.05</v>
      </c>
    </row>
    <row r="180" spans="1:9" ht="12.75">
      <c r="A180" s="136"/>
      <c r="B180" s="135"/>
      <c r="C180" s="135"/>
      <c r="D180" s="34"/>
      <c r="E180" s="34"/>
      <c r="F180" s="71"/>
      <c r="G180" s="71"/>
      <c r="H180" s="75">
        <f>SUM(H178:H179)</f>
        <v>1792.85</v>
      </c>
      <c r="I180" s="75">
        <f>SUM(I178:I179)</f>
        <v>3331.55</v>
      </c>
    </row>
    <row r="182" spans="1:9" ht="24" customHeight="1">
      <c r="A182" s="33" t="s">
        <v>13</v>
      </c>
      <c r="B182" s="33" t="s">
        <v>14</v>
      </c>
      <c r="C182" s="33" t="s">
        <v>15</v>
      </c>
      <c r="D182" s="33" t="s">
        <v>16</v>
      </c>
      <c r="E182" s="23" t="s">
        <v>88</v>
      </c>
      <c r="F182" s="113" t="s">
        <v>55</v>
      </c>
      <c r="G182" s="114"/>
      <c r="H182" s="115"/>
      <c r="I182" s="69" t="s">
        <v>89</v>
      </c>
    </row>
    <row r="183" spans="1:9" ht="12.75">
      <c r="A183" s="117">
        <v>12</v>
      </c>
      <c r="B183" s="117" t="s">
        <v>43</v>
      </c>
      <c r="C183" s="120" t="s">
        <v>44</v>
      </c>
      <c r="D183" s="34" t="s">
        <v>26</v>
      </c>
      <c r="E183" s="34">
        <v>1</v>
      </c>
      <c r="F183" s="71">
        <v>790.67</v>
      </c>
      <c r="G183" s="71">
        <f>+F183*15%</f>
        <v>118.60049999999998</v>
      </c>
      <c r="H183" s="75">
        <f>SUM(F183:G183)</f>
        <v>909.2705</v>
      </c>
      <c r="I183" s="74">
        <f>E183*H183</f>
        <v>909.2705</v>
      </c>
    </row>
    <row r="184" spans="1:9" ht="12.75">
      <c r="A184" s="118"/>
      <c r="B184" s="118"/>
      <c r="C184" s="121"/>
      <c r="D184" s="34" t="s">
        <v>42</v>
      </c>
      <c r="E184" s="34">
        <v>1</v>
      </c>
      <c r="F184" s="71">
        <v>0</v>
      </c>
      <c r="G184" s="71">
        <f>+F184*15%</f>
        <v>0</v>
      </c>
      <c r="H184" s="75">
        <f>SUM(F184:G184)</f>
        <v>0</v>
      </c>
      <c r="I184" s="74">
        <f>E184*H184</f>
        <v>0</v>
      </c>
    </row>
    <row r="185" spans="1:9" ht="12.75">
      <c r="A185" s="119"/>
      <c r="B185" s="119"/>
      <c r="C185" s="122"/>
      <c r="D185" s="34"/>
      <c r="E185" s="34"/>
      <c r="F185" s="71"/>
      <c r="G185" s="71"/>
      <c r="H185" s="75">
        <f>SUM(H183:H184)</f>
        <v>909.2705</v>
      </c>
      <c r="I185" s="75">
        <f>SUM(I183:I184)</f>
        <v>909.2705</v>
      </c>
    </row>
    <row r="186" spans="1:9" ht="25.5">
      <c r="A186" s="33" t="s">
        <v>13</v>
      </c>
      <c r="B186" s="33" t="s">
        <v>14</v>
      </c>
      <c r="C186" s="33" t="s">
        <v>15</v>
      </c>
      <c r="D186" s="33" t="s">
        <v>16</v>
      </c>
      <c r="E186" s="23" t="s">
        <v>88</v>
      </c>
      <c r="F186" s="113" t="s">
        <v>56</v>
      </c>
      <c r="G186" s="114"/>
      <c r="H186" s="115"/>
      <c r="I186" s="69" t="s">
        <v>89</v>
      </c>
    </row>
    <row r="187" spans="1:9" ht="12.75">
      <c r="A187" s="117">
        <v>12</v>
      </c>
      <c r="B187" s="117" t="s">
        <v>43</v>
      </c>
      <c r="C187" s="120" t="s">
        <v>44</v>
      </c>
      <c r="D187" s="34" t="s">
        <v>26</v>
      </c>
      <c r="E187" s="34">
        <v>1</v>
      </c>
      <c r="F187" s="71">
        <v>665.28</v>
      </c>
      <c r="G187" s="71">
        <f>+F187*15%</f>
        <v>99.79199999999999</v>
      </c>
      <c r="H187" s="75">
        <f>SUM(F187:G187)</f>
        <v>765.072</v>
      </c>
      <c r="I187" s="74">
        <f>E183*H187</f>
        <v>765.072</v>
      </c>
    </row>
    <row r="188" spans="1:9" ht="12.75">
      <c r="A188" s="118"/>
      <c r="B188" s="118"/>
      <c r="C188" s="121"/>
      <c r="D188" s="34" t="s">
        <v>42</v>
      </c>
      <c r="E188" s="34">
        <v>1</v>
      </c>
      <c r="F188" s="71">
        <v>0</v>
      </c>
      <c r="G188" s="71">
        <f>+F188*15%</f>
        <v>0</v>
      </c>
      <c r="H188" s="75">
        <f>SUM(F188:G188)</f>
        <v>0</v>
      </c>
      <c r="I188" s="74">
        <f>E184*H188</f>
        <v>0</v>
      </c>
    </row>
    <row r="189" spans="1:9" ht="12.75">
      <c r="A189" s="119"/>
      <c r="B189" s="119"/>
      <c r="C189" s="122"/>
      <c r="D189" s="34"/>
      <c r="E189" s="34"/>
      <c r="F189" s="71"/>
      <c r="G189" s="71"/>
      <c r="H189" s="75">
        <f>SUM(H187:H188)</f>
        <v>765.072</v>
      </c>
      <c r="I189" s="75">
        <f>SUM(I187:I188)</f>
        <v>765.072</v>
      </c>
    </row>
    <row r="190" spans="1:9" ht="25.5">
      <c r="A190" s="33" t="s">
        <v>13</v>
      </c>
      <c r="B190" s="33" t="s">
        <v>14</v>
      </c>
      <c r="C190" s="33" t="s">
        <v>15</v>
      </c>
      <c r="D190" s="33" t="s">
        <v>16</v>
      </c>
      <c r="E190" s="23" t="s">
        <v>88</v>
      </c>
      <c r="F190" s="116" t="s">
        <v>69</v>
      </c>
      <c r="G190" s="116"/>
      <c r="H190" s="116"/>
      <c r="I190" s="69" t="s">
        <v>89</v>
      </c>
    </row>
    <row r="191" spans="1:9" ht="12.75">
      <c r="A191" s="117">
        <v>12</v>
      </c>
      <c r="B191" s="117" t="s">
        <v>43</v>
      </c>
      <c r="C191" s="120" t="s">
        <v>44</v>
      </c>
      <c r="D191" s="34" t="s">
        <v>26</v>
      </c>
      <c r="E191" s="34">
        <v>1</v>
      </c>
      <c r="F191" s="71">
        <v>720</v>
      </c>
      <c r="G191" s="71">
        <f>+F191*15%</f>
        <v>108</v>
      </c>
      <c r="H191" s="75">
        <f>SUM(F191:G191)</f>
        <v>828</v>
      </c>
      <c r="I191" s="74">
        <f>E183*H191</f>
        <v>828</v>
      </c>
    </row>
    <row r="192" spans="1:9" ht="12.75">
      <c r="A192" s="118"/>
      <c r="B192" s="118"/>
      <c r="C192" s="121"/>
      <c r="D192" s="34" t="s">
        <v>42</v>
      </c>
      <c r="E192" s="34">
        <v>1</v>
      </c>
      <c r="F192" s="71">
        <v>183.75</v>
      </c>
      <c r="G192" s="71">
        <f>+F192*15%</f>
        <v>27.5625</v>
      </c>
      <c r="H192" s="75">
        <f>SUM(F192:G192)</f>
        <v>211.3125</v>
      </c>
      <c r="I192" s="74">
        <f>E184*H192</f>
        <v>211.3125</v>
      </c>
    </row>
    <row r="193" spans="1:9" ht="12.75">
      <c r="A193" s="119"/>
      <c r="B193" s="119"/>
      <c r="C193" s="122"/>
      <c r="D193" s="34"/>
      <c r="E193" s="34"/>
      <c r="F193" s="71"/>
      <c r="G193" s="71"/>
      <c r="H193" s="75">
        <f>SUM(H191:H192)</f>
        <v>1039.3125</v>
      </c>
      <c r="I193" s="75">
        <f>SUM(I191:I192)</f>
        <v>1039.3125</v>
      </c>
    </row>
    <row r="194" spans="1:9" ht="25.5">
      <c r="A194" s="33" t="s">
        <v>13</v>
      </c>
      <c r="B194" s="33" t="s">
        <v>14</v>
      </c>
      <c r="C194" s="33" t="s">
        <v>15</v>
      </c>
      <c r="D194" s="33" t="s">
        <v>16</v>
      </c>
      <c r="E194" s="23" t="s">
        <v>88</v>
      </c>
      <c r="F194" s="116" t="s">
        <v>91</v>
      </c>
      <c r="G194" s="116"/>
      <c r="H194" s="116"/>
      <c r="I194" s="69" t="s">
        <v>89</v>
      </c>
    </row>
    <row r="195" spans="1:9" ht="12.75">
      <c r="A195" s="117">
        <v>12</v>
      </c>
      <c r="B195" s="117" t="s">
        <v>43</v>
      </c>
      <c r="C195" s="120" t="s">
        <v>44</v>
      </c>
      <c r="D195" s="34" t="s">
        <v>26</v>
      </c>
      <c r="E195" s="34">
        <v>1</v>
      </c>
      <c r="F195" s="71">
        <v>949.2</v>
      </c>
      <c r="G195" s="71">
        <f>+F195*15%</f>
        <v>142.38</v>
      </c>
      <c r="H195" s="75">
        <f>SUM(F195:G195)</f>
        <v>1091.58</v>
      </c>
      <c r="I195" s="74">
        <f>E183*H195</f>
        <v>1091.58</v>
      </c>
    </row>
    <row r="196" spans="1:9" ht="12.75">
      <c r="A196" s="118"/>
      <c r="B196" s="118"/>
      <c r="C196" s="121"/>
      <c r="D196" s="34" t="s">
        <v>42</v>
      </c>
      <c r="E196" s="34">
        <v>1</v>
      </c>
      <c r="F196" s="71">
        <v>254.05</v>
      </c>
      <c r="G196" s="71">
        <f>+F196*15%</f>
        <v>38.1075</v>
      </c>
      <c r="H196" s="75">
        <f>SUM(F196:G196)</f>
        <v>292.1575</v>
      </c>
      <c r="I196" s="74">
        <f>E184*H196</f>
        <v>292.1575</v>
      </c>
    </row>
    <row r="197" spans="1:9" ht="12.75">
      <c r="A197" s="119"/>
      <c r="B197" s="119"/>
      <c r="C197" s="122"/>
      <c r="D197" s="34"/>
      <c r="E197" s="34"/>
      <c r="F197" s="71"/>
      <c r="G197" s="71"/>
      <c r="H197" s="75">
        <f>SUM(H195:H196)</f>
        <v>1383.7375</v>
      </c>
      <c r="I197" s="75">
        <f>SUM(I195:I196)</f>
        <v>1383.7375</v>
      </c>
    </row>
    <row r="198" spans="1:9" ht="25.5">
      <c r="A198" s="33" t="s">
        <v>13</v>
      </c>
      <c r="B198" s="33" t="s">
        <v>14</v>
      </c>
      <c r="C198" s="33" t="s">
        <v>15</v>
      </c>
      <c r="D198" s="33" t="s">
        <v>16</v>
      </c>
      <c r="E198" s="23" t="s">
        <v>88</v>
      </c>
      <c r="F198" s="116" t="s">
        <v>58</v>
      </c>
      <c r="G198" s="116"/>
      <c r="H198" s="113"/>
      <c r="I198" s="69" t="s">
        <v>89</v>
      </c>
    </row>
    <row r="199" spans="1:9" ht="12.75">
      <c r="A199" s="117">
        <v>12</v>
      </c>
      <c r="B199" s="117" t="s">
        <v>43</v>
      </c>
      <c r="C199" s="120" t="s">
        <v>44</v>
      </c>
      <c r="D199" s="34" t="s">
        <v>26</v>
      </c>
      <c r="E199" s="34">
        <v>1</v>
      </c>
      <c r="F199" s="71">
        <v>658</v>
      </c>
      <c r="G199" s="71">
        <f>+F199*15%</f>
        <v>98.7</v>
      </c>
      <c r="H199" s="89">
        <f>SUM(F199:G199)</f>
        <v>756.7</v>
      </c>
      <c r="I199" s="74">
        <f>E183*H199</f>
        <v>756.7</v>
      </c>
    </row>
    <row r="200" spans="1:9" ht="12.75">
      <c r="A200" s="118"/>
      <c r="B200" s="118"/>
      <c r="C200" s="121"/>
      <c r="D200" s="34" t="s">
        <v>42</v>
      </c>
      <c r="E200" s="34">
        <v>1</v>
      </c>
      <c r="F200" s="71">
        <v>0</v>
      </c>
      <c r="G200" s="71">
        <f>+F200*15%</f>
        <v>0</v>
      </c>
      <c r="H200" s="89">
        <f>SUM(F200:G200)</f>
        <v>0</v>
      </c>
      <c r="I200" s="74">
        <f>E184*H200</f>
        <v>0</v>
      </c>
    </row>
    <row r="201" spans="1:9" ht="12.75">
      <c r="A201" s="119"/>
      <c r="B201" s="119"/>
      <c r="C201" s="122"/>
      <c r="D201" s="34"/>
      <c r="E201" s="34"/>
      <c r="F201" s="71"/>
      <c r="G201" s="71"/>
      <c r="H201" s="89">
        <f>SUM(H199:H200)</f>
        <v>756.7</v>
      </c>
      <c r="I201" s="75">
        <f>SUM(I199:I200)</f>
        <v>756.7</v>
      </c>
    </row>
    <row r="203" spans="1:9" ht="24" customHeight="1">
      <c r="A203" s="33" t="s">
        <v>13</v>
      </c>
      <c r="B203" s="33" t="s">
        <v>14</v>
      </c>
      <c r="C203" s="33" t="s">
        <v>15</v>
      </c>
      <c r="D203" s="33" t="s">
        <v>16</v>
      </c>
      <c r="E203" s="23" t="s">
        <v>88</v>
      </c>
      <c r="F203" s="113" t="s">
        <v>55</v>
      </c>
      <c r="G203" s="114"/>
      <c r="H203" s="115"/>
      <c r="I203" s="69" t="s">
        <v>89</v>
      </c>
    </row>
    <row r="204" spans="1:9" ht="12.75">
      <c r="A204" s="117">
        <v>13</v>
      </c>
      <c r="B204" s="117" t="s">
        <v>45</v>
      </c>
      <c r="C204" s="120" t="s">
        <v>46</v>
      </c>
      <c r="D204" s="34" t="s">
        <v>42</v>
      </c>
      <c r="E204" s="34">
        <v>12</v>
      </c>
      <c r="F204" s="71">
        <v>426.9</v>
      </c>
      <c r="G204" s="86">
        <f>+F204*15%</f>
        <v>64.035</v>
      </c>
      <c r="H204" s="87">
        <f>SUM(F204:G204)</f>
        <v>490.93499999999995</v>
      </c>
      <c r="I204" s="87">
        <f>E204*H204</f>
        <v>5891.219999999999</v>
      </c>
    </row>
    <row r="205" spans="1:9" ht="12.75">
      <c r="A205" s="118"/>
      <c r="B205" s="118"/>
      <c r="C205" s="121"/>
      <c r="D205" s="34" t="s">
        <v>47</v>
      </c>
      <c r="E205" s="34">
        <v>10</v>
      </c>
      <c r="F205" s="71">
        <v>49.9</v>
      </c>
      <c r="G205" s="86">
        <f>+F205*15%</f>
        <v>7.484999999999999</v>
      </c>
      <c r="H205" s="87">
        <f>SUM(F205:G205)</f>
        <v>57.385</v>
      </c>
      <c r="I205" s="87">
        <f>E205*H205</f>
        <v>573.85</v>
      </c>
    </row>
    <row r="206" spans="1:9" ht="12.75">
      <c r="A206" s="119"/>
      <c r="B206" s="119"/>
      <c r="C206" s="122"/>
      <c r="D206" s="34"/>
      <c r="E206" s="34"/>
      <c r="F206" s="71"/>
      <c r="G206" s="71"/>
      <c r="H206" s="75">
        <f>SUM(H204:H205)</f>
        <v>548.3199999999999</v>
      </c>
      <c r="I206" s="75">
        <f>SUM(I204:I205)</f>
        <v>6465.07</v>
      </c>
    </row>
    <row r="207" spans="1:9" ht="25.5">
      <c r="A207" s="33" t="s">
        <v>13</v>
      </c>
      <c r="B207" s="33" t="s">
        <v>14</v>
      </c>
      <c r="C207" s="33" t="s">
        <v>15</v>
      </c>
      <c r="D207" s="33" t="s">
        <v>16</v>
      </c>
      <c r="E207" s="23" t="s">
        <v>88</v>
      </c>
      <c r="F207" s="113" t="s">
        <v>56</v>
      </c>
      <c r="G207" s="114"/>
      <c r="H207" s="115"/>
      <c r="I207" s="69" t="s">
        <v>89</v>
      </c>
    </row>
    <row r="208" spans="1:9" ht="12.75">
      <c r="A208" s="117">
        <v>13</v>
      </c>
      <c r="B208" s="117" t="s">
        <v>45</v>
      </c>
      <c r="C208" s="120" t="s">
        <v>46</v>
      </c>
      <c r="D208" s="34" t="s">
        <v>42</v>
      </c>
      <c r="E208" s="34">
        <v>12</v>
      </c>
      <c r="F208" s="71">
        <v>2114.64</v>
      </c>
      <c r="G208" s="71">
        <f>+F208*15%</f>
        <v>317.19599999999997</v>
      </c>
      <c r="H208" s="75">
        <f>SUM(F208:G208)</f>
        <v>2431.836</v>
      </c>
      <c r="I208" s="74">
        <f>E204*H208</f>
        <v>29182.032</v>
      </c>
    </row>
    <row r="209" spans="1:9" ht="12.75">
      <c r="A209" s="118"/>
      <c r="B209" s="118"/>
      <c r="C209" s="121"/>
      <c r="D209" s="34" t="s">
        <v>47</v>
      </c>
      <c r="E209" s="34">
        <v>10</v>
      </c>
      <c r="F209" s="71">
        <v>58.15</v>
      </c>
      <c r="G209" s="71">
        <f>+F209*15%</f>
        <v>8.7225</v>
      </c>
      <c r="H209" s="75">
        <f>SUM(F209:G209)</f>
        <v>66.8725</v>
      </c>
      <c r="I209" s="74">
        <f>E205*H209</f>
        <v>668.725</v>
      </c>
    </row>
    <row r="210" spans="1:9" ht="12.75">
      <c r="A210" s="119"/>
      <c r="B210" s="119"/>
      <c r="C210" s="122"/>
      <c r="D210" s="34"/>
      <c r="E210" s="34"/>
      <c r="F210" s="71"/>
      <c r="G210" s="71"/>
      <c r="H210" s="75">
        <f>SUM(H208:H209)</f>
        <v>2498.7084999999997</v>
      </c>
      <c r="I210" s="75">
        <f>SUM(I208:I209)</f>
        <v>29850.756999999998</v>
      </c>
    </row>
    <row r="211" spans="1:9" ht="25.5">
      <c r="A211" s="33" t="s">
        <v>13</v>
      </c>
      <c r="B211" s="33" t="s">
        <v>14</v>
      </c>
      <c r="C211" s="33" t="s">
        <v>15</v>
      </c>
      <c r="D211" s="33" t="s">
        <v>16</v>
      </c>
      <c r="E211" s="23" t="s">
        <v>88</v>
      </c>
      <c r="F211" s="116" t="s">
        <v>69</v>
      </c>
      <c r="G211" s="116"/>
      <c r="H211" s="116"/>
      <c r="I211" s="69" t="s">
        <v>89</v>
      </c>
    </row>
    <row r="212" spans="1:9" ht="12.75">
      <c r="A212" s="117">
        <v>13</v>
      </c>
      <c r="B212" s="117" t="s">
        <v>45</v>
      </c>
      <c r="C212" s="120" t="s">
        <v>46</v>
      </c>
      <c r="D212" s="34" t="s">
        <v>42</v>
      </c>
      <c r="E212" s="34">
        <v>12</v>
      </c>
      <c r="F212" s="71">
        <v>228.75</v>
      </c>
      <c r="G212" s="71">
        <f>+F212*15%</f>
        <v>34.3125</v>
      </c>
      <c r="H212" s="75">
        <f>SUM(F212:G212)</f>
        <v>263.0625</v>
      </c>
      <c r="I212" s="74">
        <f>E204*H212</f>
        <v>3156.75</v>
      </c>
    </row>
    <row r="213" spans="1:9" ht="12.75">
      <c r="A213" s="118"/>
      <c r="B213" s="118"/>
      <c r="C213" s="121"/>
      <c r="D213" s="34" t="s">
        <v>47</v>
      </c>
      <c r="E213" s="34">
        <v>10</v>
      </c>
      <c r="F213" s="71">
        <v>25.45</v>
      </c>
      <c r="G213" s="71">
        <f>+F213*15%</f>
        <v>3.8175</v>
      </c>
      <c r="H213" s="75">
        <f>SUM(F213:G213)</f>
        <v>29.2675</v>
      </c>
      <c r="I213" s="74">
        <f>E205*H213</f>
        <v>292.67499999999995</v>
      </c>
    </row>
    <row r="214" spans="1:9" ht="12.75">
      <c r="A214" s="119"/>
      <c r="B214" s="119"/>
      <c r="C214" s="122"/>
      <c r="D214" s="34"/>
      <c r="E214" s="34"/>
      <c r="F214" s="71"/>
      <c r="G214" s="71"/>
      <c r="H214" s="75">
        <f>SUM(H212:H213)</f>
        <v>292.33</v>
      </c>
      <c r="I214" s="75">
        <f>SUM(I212:I213)</f>
        <v>3449.425</v>
      </c>
    </row>
    <row r="215" spans="1:9" ht="25.5">
      <c r="A215" s="33" t="s">
        <v>13</v>
      </c>
      <c r="B215" s="33" t="s">
        <v>14</v>
      </c>
      <c r="C215" s="33" t="s">
        <v>15</v>
      </c>
      <c r="D215" s="33" t="s">
        <v>16</v>
      </c>
      <c r="E215" s="23" t="s">
        <v>88</v>
      </c>
      <c r="F215" s="116" t="s">
        <v>91</v>
      </c>
      <c r="G215" s="116"/>
      <c r="H215" s="116"/>
      <c r="I215" s="69" t="s">
        <v>89</v>
      </c>
    </row>
    <row r="216" spans="1:9" ht="12.75">
      <c r="A216" s="117">
        <v>13</v>
      </c>
      <c r="B216" s="117" t="s">
        <v>45</v>
      </c>
      <c r="C216" s="120" t="s">
        <v>46</v>
      </c>
      <c r="D216" s="34" t="s">
        <v>42</v>
      </c>
      <c r="E216" s="34">
        <v>12</v>
      </c>
      <c r="F216" s="71">
        <v>333.65</v>
      </c>
      <c r="G216" s="71">
        <f>+F216*15%</f>
        <v>50.04749999999999</v>
      </c>
      <c r="H216" s="75">
        <f>SUM(F216:G216)</f>
        <v>383.6975</v>
      </c>
      <c r="I216" s="74">
        <f>E204*H216</f>
        <v>4604.37</v>
      </c>
    </row>
    <row r="217" spans="1:9" ht="12.75">
      <c r="A217" s="118"/>
      <c r="B217" s="118"/>
      <c r="C217" s="121"/>
      <c r="D217" s="34" t="s">
        <v>47</v>
      </c>
      <c r="E217" s="34">
        <v>10</v>
      </c>
      <c r="F217" s="71">
        <v>39.58</v>
      </c>
      <c r="G217" s="71">
        <f>+F217*15%</f>
        <v>5.936999999999999</v>
      </c>
      <c r="H217" s="75">
        <f>SUM(F217:G217)</f>
        <v>45.516999999999996</v>
      </c>
      <c r="I217" s="74">
        <f>E205*H217</f>
        <v>455.16999999999996</v>
      </c>
    </row>
    <row r="218" spans="1:9" ht="12.75">
      <c r="A218" s="119"/>
      <c r="B218" s="119"/>
      <c r="C218" s="122"/>
      <c r="D218" s="34"/>
      <c r="E218" s="34"/>
      <c r="F218" s="71"/>
      <c r="G218" s="71"/>
      <c r="H218" s="75">
        <f>SUM(H216:H217)</f>
        <v>429.2145</v>
      </c>
      <c r="I218" s="75">
        <f>SUM(I216:I217)</f>
        <v>5059.54</v>
      </c>
    </row>
    <row r="219" spans="1:9" ht="25.5">
      <c r="A219" s="33" t="s">
        <v>13</v>
      </c>
      <c r="B219" s="33" t="s">
        <v>14</v>
      </c>
      <c r="C219" s="33" t="s">
        <v>15</v>
      </c>
      <c r="D219" s="33" t="s">
        <v>16</v>
      </c>
      <c r="E219" s="23" t="s">
        <v>88</v>
      </c>
      <c r="F219" s="116" t="s">
        <v>58</v>
      </c>
      <c r="G219" s="116"/>
      <c r="H219" s="113"/>
      <c r="I219" s="69" t="s">
        <v>89</v>
      </c>
    </row>
    <row r="220" spans="1:9" ht="12.75">
      <c r="A220" s="117">
        <v>13</v>
      </c>
      <c r="B220" s="117" t="s">
        <v>45</v>
      </c>
      <c r="C220" s="120" t="s">
        <v>46</v>
      </c>
      <c r="D220" s="34" t="s">
        <v>42</v>
      </c>
      <c r="E220" s="34">
        <v>12</v>
      </c>
      <c r="F220" s="71">
        <v>1472</v>
      </c>
      <c r="G220" s="71">
        <f>+F220*15%</f>
        <v>220.79999999999998</v>
      </c>
      <c r="H220" s="89">
        <f>SUM(F220:G220)</f>
        <v>1692.8</v>
      </c>
      <c r="I220" s="74">
        <f>E204*H220</f>
        <v>20313.6</v>
      </c>
    </row>
    <row r="221" spans="1:9" ht="12.75">
      <c r="A221" s="118"/>
      <c r="B221" s="118"/>
      <c r="C221" s="121"/>
      <c r="D221" s="34" t="s">
        <v>47</v>
      </c>
      <c r="E221" s="34">
        <v>10</v>
      </c>
      <c r="F221" s="71">
        <v>865</v>
      </c>
      <c r="G221" s="71">
        <f>+F221*15%</f>
        <v>129.75</v>
      </c>
      <c r="H221" s="89">
        <f>SUM(F221:G221)</f>
        <v>994.75</v>
      </c>
      <c r="I221" s="74">
        <f>E205*H221</f>
        <v>9947.5</v>
      </c>
    </row>
    <row r="222" spans="1:9" ht="12.75">
      <c r="A222" s="119"/>
      <c r="B222" s="119"/>
      <c r="C222" s="122"/>
      <c r="D222" s="34"/>
      <c r="E222" s="34"/>
      <c r="F222" s="71"/>
      <c r="G222" s="71"/>
      <c r="H222" s="89">
        <f>SUM(H220:H221)</f>
        <v>2687.55</v>
      </c>
      <c r="I222" s="75">
        <f>SUM(I220:I221)</f>
        <v>30261.1</v>
      </c>
    </row>
    <row r="224" spans="1:9" ht="24" customHeight="1">
      <c r="A224" s="33" t="s">
        <v>13</v>
      </c>
      <c r="B224" s="33" t="s">
        <v>14</v>
      </c>
      <c r="C224" s="33" t="s">
        <v>15</v>
      </c>
      <c r="D224" s="33" t="s">
        <v>16</v>
      </c>
      <c r="E224" s="23" t="s">
        <v>88</v>
      </c>
      <c r="F224" s="113" t="s">
        <v>55</v>
      </c>
      <c r="G224" s="114"/>
      <c r="H224" s="115"/>
      <c r="I224" s="69" t="s">
        <v>89</v>
      </c>
    </row>
    <row r="225" spans="1:9" ht="12.75">
      <c r="A225" s="34">
        <v>14</v>
      </c>
      <c r="B225" s="34" t="s">
        <v>48</v>
      </c>
      <c r="C225" s="45" t="s">
        <v>49</v>
      </c>
      <c r="D225" s="34" t="s">
        <v>26</v>
      </c>
      <c r="E225" s="34">
        <v>56</v>
      </c>
      <c r="F225" s="71">
        <v>700.8</v>
      </c>
      <c r="G225" s="86">
        <f>+F225*15%</f>
        <v>105.11999999999999</v>
      </c>
      <c r="H225" s="87">
        <f>SUM(F225:G225)</f>
        <v>805.92</v>
      </c>
      <c r="I225" s="74">
        <f>E225*H225</f>
        <v>45131.52</v>
      </c>
    </row>
    <row r="226" spans="1:9" ht="25.5">
      <c r="A226" s="33" t="s">
        <v>13</v>
      </c>
      <c r="B226" s="33" t="s">
        <v>14</v>
      </c>
      <c r="C226" s="33" t="s">
        <v>15</v>
      </c>
      <c r="D226" s="33" t="s">
        <v>16</v>
      </c>
      <c r="E226" s="23" t="s">
        <v>88</v>
      </c>
      <c r="F226" s="113" t="s">
        <v>56</v>
      </c>
      <c r="G226" s="114"/>
      <c r="H226" s="115"/>
      <c r="I226" s="69" t="s">
        <v>89</v>
      </c>
    </row>
    <row r="227" spans="1:9" ht="12.75">
      <c r="A227" s="34">
        <v>14</v>
      </c>
      <c r="B227" s="34" t="s">
        <v>48</v>
      </c>
      <c r="C227" s="45" t="s">
        <v>49</v>
      </c>
      <c r="D227" s="34" t="s">
        <v>26</v>
      </c>
      <c r="E227" s="34">
        <v>56</v>
      </c>
      <c r="F227" s="71">
        <v>1009.8</v>
      </c>
      <c r="G227" s="71">
        <f>+F227*15%</f>
        <v>151.47</v>
      </c>
      <c r="H227" s="75">
        <f>SUM(F227:G227)</f>
        <v>1161.27</v>
      </c>
      <c r="I227" s="74">
        <f>E225*H227</f>
        <v>65031.119999999995</v>
      </c>
    </row>
    <row r="228" spans="1:9" ht="25.5">
      <c r="A228" s="33" t="s">
        <v>13</v>
      </c>
      <c r="B228" s="33" t="s">
        <v>14</v>
      </c>
      <c r="C228" s="33" t="s">
        <v>15</v>
      </c>
      <c r="D228" s="33" t="s">
        <v>16</v>
      </c>
      <c r="E228" s="23" t="s">
        <v>88</v>
      </c>
      <c r="F228" s="116" t="s">
        <v>69</v>
      </c>
      <c r="G228" s="116"/>
      <c r="H228" s="116"/>
      <c r="I228" s="69" t="s">
        <v>89</v>
      </c>
    </row>
    <row r="229" spans="1:9" ht="12.75">
      <c r="A229" s="34">
        <v>14</v>
      </c>
      <c r="B229" s="34" t="s">
        <v>48</v>
      </c>
      <c r="C229" s="45" t="s">
        <v>49</v>
      </c>
      <c r="D229" s="34" t="s">
        <v>26</v>
      </c>
      <c r="E229" s="34">
        <v>56</v>
      </c>
      <c r="F229" s="71">
        <v>610</v>
      </c>
      <c r="G229" s="71">
        <f>+F229*15%</f>
        <v>91.5</v>
      </c>
      <c r="H229" s="75">
        <f>SUM(F229:G229)</f>
        <v>701.5</v>
      </c>
      <c r="I229" s="74">
        <f>E225*H229</f>
        <v>39284</v>
      </c>
    </row>
    <row r="230" spans="1:9" ht="25.5">
      <c r="A230" s="33" t="s">
        <v>13</v>
      </c>
      <c r="B230" s="33" t="s">
        <v>14</v>
      </c>
      <c r="C230" s="33" t="s">
        <v>15</v>
      </c>
      <c r="D230" s="33" t="s">
        <v>16</v>
      </c>
      <c r="E230" s="23" t="s">
        <v>88</v>
      </c>
      <c r="F230" s="116" t="s">
        <v>91</v>
      </c>
      <c r="G230" s="116"/>
      <c r="H230" s="116"/>
      <c r="I230" s="69" t="s">
        <v>89</v>
      </c>
    </row>
    <row r="231" spans="1:9" ht="12.75">
      <c r="A231" s="34">
        <v>14</v>
      </c>
      <c r="B231" s="34" t="s">
        <v>48</v>
      </c>
      <c r="C231" s="45" t="s">
        <v>49</v>
      </c>
      <c r="D231" s="34" t="s">
        <v>26</v>
      </c>
      <c r="E231" s="34">
        <v>56</v>
      </c>
      <c r="F231" s="71">
        <v>694.75</v>
      </c>
      <c r="G231" s="71">
        <f>+F231*15%</f>
        <v>104.21249999999999</v>
      </c>
      <c r="H231" s="75">
        <f>SUM(F231:G231)</f>
        <v>798.9625</v>
      </c>
      <c r="I231" s="74">
        <f>E225*H231</f>
        <v>44741.9</v>
      </c>
    </row>
    <row r="232" spans="1:9" ht="25.5">
      <c r="A232" s="33" t="s">
        <v>13</v>
      </c>
      <c r="B232" s="33" t="s">
        <v>14</v>
      </c>
      <c r="C232" s="33" t="s">
        <v>15</v>
      </c>
      <c r="D232" s="33" t="s">
        <v>16</v>
      </c>
      <c r="E232" s="23" t="s">
        <v>88</v>
      </c>
      <c r="F232" s="116" t="s">
        <v>58</v>
      </c>
      <c r="G232" s="116"/>
      <c r="H232" s="113"/>
      <c r="I232" s="69" t="s">
        <v>89</v>
      </c>
    </row>
    <row r="233" spans="1:9" ht="12.75">
      <c r="A233" s="34">
        <v>14</v>
      </c>
      <c r="B233" s="34" t="s">
        <v>48</v>
      </c>
      <c r="C233" s="45" t="s">
        <v>49</v>
      </c>
      <c r="D233" s="34" t="s">
        <v>26</v>
      </c>
      <c r="E233" s="34">
        <v>56</v>
      </c>
      <c r="F233" s="71">
        <v>606</v>
      </c>
      <c r="G233" s="71">
        <f>+F233*15%</f>
        <v>90.89999999999999</v>
      </c>
      <c r="H233" s="89">
        <f>SUM(F233:G233)</f>
        <v>696.9</v>
      </c>
      <c r="I233" s="74">
        <f>E225*H233</f>
        <v>39026.4</v>
      </c>
    </row>
    <row r="235" spans="1:9" ht="25.5">
      <c r="A235" s="33" t="s">
        <v>13</v>
      </c>
      <c r="B235" s="33" t="s">
        <v>14</v>
      </c>
      <c r="C235" s="33" t="s">
        <v>15</v>
      </c>
      <c r="D235" s="33" t="s">
        <v>16</v>
      </c>
      <c r="E235" s="92" t="s">
        <v>88</v>
      </c>
      <c r="F235" s="116" t="s">
        <v>55</v>
      </c>
      <c r="G235" s="116"/>
      <c r="H235" s="116"/>
      <c r="I235" s="68" t="s">
        <v>89</v>
      </c>
    </row>
    <row r="236" spans="1:9" ht="12.75">
      <c r="A236" s="34">
        <v>15</v>
      </c>
      <c r="B236" s="34" t="s">
        <v>50</v>
      </c>
      <c r="C236" s="45" t="s">
        <v>51</v>
      </c>
      <c r="D236" s="34" t="s">
        <v>20</v>
      </c>
      <c r="E236" s="34">
        <v>2</v>
      </c>
      <c r="F236" s="71">
        <v>15025.5</v>
      </c>
      <c r="G236" s="86">
        <f>+F236*15%</f>
        <v>2253.825</v>
      </c>
      <c r="H236" s="87">
        <f>SUM(F236:G236)</f>
        <v>17279.325</v>
      </c>
      <c r="I236" s="74">
        <f>E236*H236</f>
        <v>34558.65</v>
      </c>
    </row>
    <row r="237" spans="1:9" ht="25.5">
      <c r="A237" s="33" t="s">
        <v>13</v>
      </c>
      <c r="B237" s="33" t="s">
        <v>14</v>
      </c>
      <c r="C237" s="33" t="s">
        <v>15</v>
      </c>
      <c r="D237" s="33" t="s">
        <v>16</v>
      </c>
      <c r="E237" s="92" t="s">
        <v>88</v>
      </c>
      <c r="F237" s="116" t="s">
        <v>56</v>
      </c>
      <c r="G237" s="116"/>
      <c r="H237" s="116"/>
      <c r="I237" s="68" t="s">
        <v>89</v>
      </c>
    </row>
    <row r="238" spans="1:9" ht="12.75">
      <c r="A238" s="34">
        <v>15</v>
      </c>
      <c r="B238" s="34" t="s">
        <v>50</v>
      </c>
      <c r="C238" s="45" t="s">
        <v>51</v>
      </c>
      <c r="D238" s="34" t="s">
        <v>20</v>
      </c>
      <c r="E238" s="34">
        <v>2</v>
      </c>
      <c r="F238" s="71">
        <v>8197.2</v>
      </c>
      <c r="G238" s="71">
        <f>+F238*15%</f>
        <v>1229.5800000000002</v>
      </c>
      <c r="H238" s="75">
        <f>SUM(F238:G238)</f>
        <v>9426.78</v>
      </c>
      <c r="I238" s="74">
        <f>E236*H238</f>
        <v>18853.56</v>
      </c>
    </row>
    <row r="239" spans="1:9" ht="25.5">
      <c r="A239" s="33" t="s">
        <v>13</v>
      </c>
      <c r="B239" s="33" t="s">
        <v>14</v>
      </c>
      <c r="C239" s="33" t="s">
        <v>15</v>
      </c>
      <c r="D239" s="33" t="s">
        <v>16</v>
      </c>
      <c r="E239" s="92" t="s">
        <v>88</v>
      </c>
      <c r="F239" s="116" t="s">
        <v>69</v>
      </c>
      <c r="G239" s="116"/>
      <c r="H239" s="116"/>
      <c r="I239" s="68" t="s">
        <v>89</v>
      </c>
    </row>
    <row r="240" spans="1:9" ht="12.75">
      <c r="A240" s="34">
        <v>15</v>
      </c>
      <c r="B240" s="34" t="s">
        <v>50</v>
      </c>
      <c r="C240" s="45" t="s">
        <v>51</v>
      </c>
      <c r="D240" s="34" t="s">
        <v>20</v>
      </c>
      <c r="E240" s="34">
        <v>2</v>
      </c>
      <c r="F240" s="71">
        <v>7560</v>
      </c>
      <c r="G240" s="71">
        <f>+F240*15%</f>
        <v>1134</v>
      </c>
      <c r="H240" s="75">
        <f>SUM(F240:G240)</f>
        <v>8694</v>
      </c>
      <c r="I240" s="74">
        <f>E236*H240</f>
        <v>17388</v>
      </c>
    </row>
    <row r="241" spans="1:9" ht="25.5">
      <c r="A241" s="33" t="s">
        <v>13</v>
      </c>
      <c r="B241" s="33" t="s">
        <v>14</v>
      </c>
      <c r="C241" s="33" t="s">
        <v>15</v>
      </c>
      <c r="D241" s="33" t="s">
        <v>16</v>
      </c>
      <c r="E241" s="92" t="s">
        <v>88</v>
      </c>
      <c r="F241" s="116" t="s">
        <v>91</v>
      </c>
      <c r="G241" s="116"/>
      <c r="H241" s="116"/>
      <c r="I241" s="68" t="s">
        <v>89</v>
      </c>
    </row>
    <row r="242" spans="1:9" ht="12.75">
      <c r="A242" s="34">
        <v>15</v>
      </c>
      <c r="B242" s="34" t="s">
        <v>50</v>
      </c>
      <c r="C242" s="45" t="s">
        <v>51</v>
      </c>
      <c r="D242" s="34" t="s">
        <v>20</v>
      </c>
      <c r="E242" s="34">
        <v>2</v>
      </c>
      <c r="F242" s="71">
        <v>7604.1</v>
      </c>
      <c r="G242" s="71">
        <f>+F242*15%</f>
        <v>1140.615</v>
      </c>
      <c r="H242" s="75">
        <f>SUM(F242:G242)</f>
        <v>8744.715</v>
      </c>
      <c r="I242" s="74">
        <f>E236*H242</f>
        <v>17489.43</v>
      </c>
    </row>
    <row r="243" spans="1:9" ht="25.5">
      <c r="A243" s="33" t="s">
        <v>13</v>
      </c>
      <c r="B243" s="33" t="s">
        <v>14</v>
      </c>
      <c r="C243" s="33" t="s">
        <v>15</v>
      </c>
      <c r="D243" s="33" t="s">
        <v>16</v>
      </c>
      <c r="E243" s="92" t="s">
        <v>88</v>
      </c>
      <c r="F243" s="116" t="s">
        <v>58</v>
      </c>
      <c r="G243" s="116"/>
      <c r="H243" s="116"/>
      <c r="I243" s="68" t="s">
        <v>89</v>
      </c>
    </row>
    <row r="244" spans="1:9" ht="12.75">
      <c r="A244" s="34">
        <v>15</v>
      </c>
      <c r="B244" s="34" t="s">
        <v>50</v>
      </c>
      <c r="C244" s="45" t="s">
        <v>51</v>
      </c>
      <c r="D244" s="34" t="s">
        <v>20</v>
      </c>
      <c r="E244" s="34">
        <v>2</v>
      </c>
      <c r="F244" s="71">
        <v>12978</v>
      </c>
      <c r="G244" s="71">
        <f>+F244*15%</f>
        <v>1946.6999999999998</v>
      </c>
      <c r="H244" s="75">
        <f>SUM(F244:G244)</f>
        <v>14924.7</v>
      </c>
      <c r="I244" s="74">
        <f>E236*H244</f>
        <v>29849.4</v>
      </c>
    </row>
    <row r="246" spans="1:12" ht="24" customHeight="1">
      <c r="A246" s="33" t="s">
        <v>13</v>
      </c>
      <c r="B246" s="33" t="s">
        <v>14</v>
      </c>
      <c r="C246" s="33" t="s">
        <v>15</v>
      </c>
      <c r="D246" s="33" t="s">
        <v>16</v>
      </c>
      <c r="E246" s="92" t="s">
        <v>88</v>
      </c>
      <c r="F246" s="116" t="s">
        <v>55</v>
      </c>
      <c r="G246" s="116"/>
      <c r="H246" s="116"/>
      <c r="I246" s="68" t="s">
        <v>89</v>
      </c>
      <c r="L246" t="s">
        <v>11</v>
      </c>
    </row>
    <row r="247" spans="1:9" ht="25.5">
      <c r="A247" s="34">
        <v>16</v>
      </c>
      <c r="B247" s="45" t="s">
        <v>52</v>
      </c>
      <c r="C247" s="45" t="s">
        <v>49</v>
      </c>
      <c r="D247" s="34" t="s">
        <v>26</v>
      </c>
      <c r="E247" s="34">
        <v>2</v>
      </c>
      <c r="F247" s="137" t="s">
        <v>92</v>
      </c>
      <c r="G247" s="137"/>
      <c r="H247" s="137"/>
      <c r="I247" s="137"/>
    </row>
    <row r="248" spans="1:9" ht="25.5">
      <c r="A248" s="33" t="s">
        <v>13</v>
      </c>
      <c r="B248" s="33" t="s">
        <v>14</v>
      </c>
      <c r="C248" s="33" t="s">
        <v>15</v>
      </c>
      <c r="D248" s="33" t="s">
        <v>16</v>
      </c>
      <c r="E248" s="92" t="s">
        <v>88</v>
      </c>
      <c r="F248" s="116" t="s">
        <v>56</v>
      </c>
      <c r="G248" s="116"/>
      <c r="H248" s="116"/>
      <c r="I248" s="68" t="s">
        <v>89</v>
      </c>
    </row>
    <row r="249" spans="1:9" ht="25.5">
      <c r="A249" s="34">
        <v>16</v>
      </c>
      <c r="B249" s="45" t="s">
        <v>52</v>
      </c>
      <c r="C249" s="45" t="s">
        <v>49</v>
      </c>
      <c r="D249" s="34" t="s">
        <v>26</v>
      </c>
      <c r="E249" s="34">
        <v>2</v>
      </c>
      <c r="F249" s="137" t="s">
        <v>92</v>
      </c>
      <c r="G249" s="137"/>
      <c r="H249" s="137"/>
      <c r="I249" s="137"/>
    </row>
    <row r="250" spans="1:9" ht="25.5">
      <c r="A250" s="33" t="s">
        <v>13</v>
      </c>
      <c r="B250" s="33" t="s">
        <v>14</v>
      </c>
      <c r="C250" s="33" t="s">
        <v>15</v>
      </c>
      <c r="D250" s="33" t="s">
        <v>16</v>
      </c>
      <c r="E250" s="92" t="s">
        <v>88</v>
      </c>
      <c r="F250" s="116" t="s">
        <v>69</v>
      </c>
      <c r="G250" s="116"/>
      <c r="H250" s="116"/>
      <c r="I250" s="68" t="s">
        <v>89</v>
      </c>
    </row>
    <row r="251" spans="1:9" ht="25.5">
      <c r="A251" s="34">
        <v>16</v>
      </c>
      <c r="B251" s="45" t="s">
        <v>52</v>
      </c>
      <c r="C251" s="45" t="s">
        <v>49</v>
      </c>
      <c r="D251" s="34" t="s">
        <v>26</v>
      </c>
      <c r="E251" s="34">
        <v>2</v>
      </c>
      <c r="F251" s="137" t="s">
        <v>92</v>
      </c>
      <c r="G251" s="137"/>
      <c r="H251" s="137"/>
      <c r="I251" s="137"/>
    </row>
    <row r="252" spans="1:9" ht="25.5">
      <c r="A252" s="33" t="s">
        <v>13</v>
      </c>
      <c r="B252" s="33" t="s">
        <v>14</v>
      </c>
      <c r="C252" s="33" t="s">
        <v>15</v>
      </c>
      <c r="D252" s="33" t="s">
        <v>16</v>
      </c>
      <c r="E252" s="92" t="s">
        <v>88</v>
      </c>
      <c r="F252" s="116" t="s">
        <v>91</v>
      </c>
      <c r="G252" s="116"/>
      <c r="H252" s="116"/>
      <c r="I252" s="68" t="s">
        <v>89</v>
      </c>
    </row>
    <row r="253" spans="1:9" ht="25.5">
      <c r="A253" s="34">
        <v>16</v>
      </c>
      <c r="B253" s="45" t="s">
        <v>52</v>
      </c>
      <c r="C253" s="45" t="s">
        <v>49</v>
      </c>
      <c r="D253" s="34" t="s">
        <v>26</v>
      </c>
      <c r="E253" s="34">
        <v>2</v>
      </c>
      <c r="F253" s="71">
        <v>1016.6</v>
      </c>
      <c r="G253" s="71">
        <f>+F253*15%</f>
        <v>152.49</v>
      </c>
      <c r="H253" s="75">
        <f>SUM(F253:G253)</f>
        <v>1169.0900000000001</v>
      </c>
      <c r="I253" s="74">
        <f>E247*H253</f>
        <v>2338.1800000000003</v>
      </c>
    </row>
    <row r="254" spans="1:9" ht="25.5">
      <c r="A254" s="33" t="s">
        <v>13</v>
      </c>
      <c r="B254" s="33" t="s">
        <v>14</v>
      </c>
      <c r="C254" s="33" t="s">
        <v>15</v>
      </c>
      <c r="D254" s="33" t="s">
        <v>16</v>
      </c>
      <c r="E254" s="92" t="s">
        <v>88</v>
      </c>
      <c r="F254" s="116" t="s">
        <v>58</v>
      </c>
      <c r="G254" s="116"/>
      <c r="H254" s="116"/>
      <c r="I254" s="68" t="s">
        <v>89</v>
      </c>
    </row>
    <row r="255" spans="1:9" ht="25.5">
      <c r="A255" s="34">
        <v>16</v>
      </c>
      <c r="B255" s="45" t="s">
        <v>52</v>
      </c>
      <c r="C255" s="45" t="s">
        <v>49</v>
      </c>
      <c r="D255" s="34" t="s">
        <v>26</v>
      </c>
      <c r="E255" s="34">
        <v>2</v>
      </c>
      <c r="F255" s="71">
        <v>1555</v>
      </c>
      <c r="G255" s="71">
        <f>+F255*15%</f>
        <v>233.25</v>
      </c>
      <c r="H255" s="75">
        <f>SUM(F255:G255)</f>
        <v>1788.25</v>
      </c>
      <c r="I255" s="74">
        <f>E247*H255</f>
        <v>3576.5</v>
      </c>
    </row>
    <row r="257" spans="1:9" ht="24" customHeight="1">
      <c r="A257" s="33" t="s">
        <v>13</v>
      </c>
      <c r="B257" s="33" t="s">
        <v>14</v>
      </c>
      <c r="C257" s="33" t="s">
        <v>15</v>
      </c>
      <c r="D257" s="33" t="s">
        <v>16</v>
      </c>
      <c r="E257" s="23" t="s">
        <v>88</v>
      </c>
      <c r="F257" s="113" t="s">
        <v>55</v>
      </c>
      <c r="G257" s="114"/>
      <c r="H257" s="115"/>
      <c r="I257" s="69" t="s">
        <v>89</v>
      </c>
    </row>
    <row r="258" spans="1:9" ht="24" customHeight="1">
      <c r="A258" s="34">
        <v>17</v>
      </c>
      <c r="B258" s="34" t="s">
        <v>53</v>
      </c>
      <c r="C258" s="45" t="s">
        <v>54</v>
      </c>
      <c r="D258" s="59" t="s">
        <v>20</v>
      </c>
      <c r="E258" s="59">
        <v>5</v>
      </c>
      <c r="F258" s="138"/>
      <c r="G258" s="139"/>
      <c r="H258" s="139"/>
      <c r="I258" s="140"/>
    </row>
    <row r="259" spans="1:9" ht="25.5">
      <c r="A259" s="33" t="s">
        <v>13</v>
      </c>
      <c r="B259" s="33" t="s">
        <v>14</v>
      </c>
      <c r="C259" s="33" t="s">
        <v>15</v>
      </c>
      <c r="D259" s="33" t="s">
        <v>16</v>
      </c>
      <c r="E259" s="23" t="s">
        <v>88</v>
      </c>
      <c r="F259" s="113" t="s">
        <v>56</v>
      </c>
      <c r="G259" s="114"/>
      <c r="H259" s="115"/>
      <c r="I259" s="69" t="s">
        <v>89</v>
      </c>
    </row>
    <row r="260" spans="1:9" ht="12.75">
      <c r="A260" s="34">
        <v>17</v>
      </c>
      <c r="B260" s="34" t="s">
        <v>53</v>
      </c>
      <c r="C260" s="45" t="s">
        <v>54</v>
      </c>
      <c r="D260" s="59" t="s">
        <v>20</v>
      </c>
      <c r="E260" s="59">
        <v>5</v>
      </c>
      <c r="F260" s="137" t="s">
        <v>92</v>
      </c>
      <c r="G260" s="137"/>
      <c r="H260" s="137"/>
      <c r="I260" s="137"/>
    </row>
    <row r="261" spans="1:9" ht="25.5">
      <c r="A261" s="33" t="s">
        <v>13</v>
      </c>
      <c r="B261" s="33" t="s">
        <v>14</v>
      </c>
      <c r="C261" s="33" t="s">
        <v>15</v>
      </c>
      <c r="D261" s="33" t="s">
        <v>16</v>
      </c>
      <c r="E261" s="23" t="s">
        <v>88</v>
      </c>
      <c r="F261" s="116" t="s">
        <v>69</v>
      </c>
      <c r="G261" s="116"/>
      <c r="H261" s="116"/>
      <c r="I261" s="69" t="s">
        <v>89</v>
      </c>
    </row>
    <row r="262" spans="1:9" ht="12.75">
      <c r="A262" s="34">
        <v>17</v>
      </c>
      <c r="B262" s="34" t="s">
        <v>53</v>
      </c>
      <c r="C262" s="45" t="s">
        <v>54</v>
      </c>
      <c r="D262" s="59" t="s">
        <v>20</v>
      </c>
      <c r="E262" s="59">
        <v>5</v>
      </c>
      <c r="F262" s="137" t="s">
        <v>92</v>
      </c>
      <c r="G262" s="137"/>
      <c r="H262" s="137"/>
      <c r="I262" s="137"/>
    </row>
    <row r="263" spans="1:9" ht="25.5">
      <c r="A263" s="33" t="s">
        <v>13</v>
      </c>
      <c r="B263" s="33" t="s">
        <v>14</v>
      </c>
      <c r="C263" s="33" t="s">
        <v>15</v>
      </c>
      <c r="D263" s="33" t="s">
        <v>16</v>
      </c>
      <c r="E263" s="23" t="s">
        <v>88</v>
      </c>
      <c r="F263" s="116" t="s">
        <v>91</v>
      </c>
      <c r="G263" s="116"/>
      <c r="H263" s="116"/>
      <c r="I263" s="69" t="s">
        <v>89</v>
      </c>
    </row>
    <row r="264" spans="1:9" ht="12.75">
      <c r="A264" s="34">
        <v>17</v>
      </c>
      <c r="B264" s="34" t="s">
        <v>53</v>
      </c>
      <c r="C264" s="45" t="s">
        <v>54</v>
      </c>
      <c r="D264" s="59" t="s">
        <v>20</v>
      </c>
      <c r="E264" s="59">
        <v>5</v>
      </c>
      <c r="F264" s="71">
        <v>4399.5</v>
      </c>
      <c r="G264" s="71">
        <f>+F264*15%</f>
        <v>659.925</v>
      </c>
      <c r="H264" s="75">
        <f>SUM(F264:G264)</f>
        <v>5059.425</v>
      </c>
      <c r="I264" s="74">
        <f>E258*H264</f>
        <v>25297.125</v>
      </c>
    </row>
    <row r="265" spans="1:9" ht="25.5">
      <c r="A265" s="33" t="s">
        <v>13</v>
      </c>
      <c r="B265" s="33" t="s">
        <v>14</v>
      </c>
      <c r="C265" s="33" t="s">
        <v>15</v>
      </c>
      <c r="D265" s="33" t="s">
        <v>16</v>
      </c>
      <c r="E265" s="23" t="s">
        <v>88</v>
      </c>
      <c r="F265" s="116" t="s">
        <v>58</v>
      </c>
      <c r="G265" s="116"/>
      <c r="H265" s="113"/>
      <c r="I265" s="69" t="s">
        <v>89</v>
      </c>
    </row>
    <row r="266" spans="1:9" ht="12.75">
      <c r="A266" s="34">
        <v>17</v>
      </c>
      <c r="B266" s="34" t="s">
        <v>53</v>
      </c>
      <c r="C266" s="45" t="s">
        <v>54</v>
      </c>
      <c r="D266" s="59" t="s">
        <v>20</v>
      </c>
      <c r="E266" s="59">
        <v>5</v>
      </c>
      <c r="F266" s="71">
        <v>3740</v>
      </c>
      <c r="G266" s="71">
        <f>+F266*15%</f>
        <v>561</v>
      </c>
      <c r="H266" s="89">
        <f>SUM(F266:G266)</f>
        <v>4301</v>
      </c>
      <c r="I266" s="74">
        <f>E258*H266</f>
        <v>21505</v>
      </c>
    </row>
  </sheetData>
  <sheetProtection/>
  <mergeCells count="212">
    <mergeCell ref="F257:H257"/>
    <mergeCell ref="F259:H259"/>
    <mergeCell ref="F261:H261"/>
    <mergeCell ref="F263:H263"/>
    <mergeCell ref="F265:H265"/>
    <mergeCell ref="F258:I258"/>
    <mergeCell ref="F260:I260"/>
    <mergeCell ref="F262:I262"/>
    <mergeCell ref="F250:H250"/>
    <mergeCell ref="F252:H252"/>
    <mergeCell ref="F254:H254"/>
    <mergeCell ref="F247:I247"/>
    <mergeCell ref="F249:I249"/>
    <mergeCell ref="F251:I251"/>
    <mergeCell ref="F237:H237"/>
    <mergeCell ref="F239:H239"/>
    <mergeCell ref="F241:H241"/>
    <mergeCell ref="F243:H243"/>
    <mergeCell ref="F246:H246"/>
    <mergeCell ref="F248:H248"/>
    <mergeCell ref="F224:H224"/>
    <mergeCell ref="F226:H226"/>
    <mergeCell ref="F228:H228"/>
    <mergeCell ref="F230:H230"/>
    <mergeCell ref="F232:H232"/>
    <mergeCell ref="F235:H235"/>
    <mergeCell ref="C212:C214"/>
    <mergeCell ref="A216:A218"/>
    <mergeCell ref="B216:B218"/>
    <mergeCell ref="C216:C218"/>
    <mergeCell ref="A220:A222"/>
    <mergeCell ref="B220:B222"/>
    <mergeCell ref="C220:C222"/>
    <mergeCell ref="F215:H215"/>
    <mergeCell ref="F219:H219"/>
    <mergeCell ref="A204:A206"/>
    <mergeCell ref="B204:B206"/>
    <mergeCell ref="C204:C206"/>
    <mergeCell ref="A208:A210"/>
    <mergeCell ref="B208:B210"/>
    <mergeCell ref="C208:C210"/>
    <mergeCell ref="A212:A214"/>
    <mergeCell ref="B212:B214"/>
    <mergeCell ref="A199:A201"/>
    <mergeCell ref="B199:B201"/>
    <mergeCell ref="C199:C201"/>
    <mergeCell ref="F203:H203"/>
    <mergeCell ref="F207:H207"/>
    <mergeCell ref="F211:H211"/>
    <mergeCell ref="C187:C189"/>
    <mergeCell ref="A191:A193"/>
    <mergeCell ref="B191:B193"/>
    <mergeCell ref="C191:C193"/>
    <mergeCell ref="A195:A197"/>
    <mergeCell ref="B195:B197"/>
    <mergeCell ref="C195:C197"/>
    <mergeCell ref="F182:H182"/>
    <mergeCell ref="F186:H186"/>
    <mergeCell ref="F190:H190"/>
    <mergeCell ref="F194:H194"/>
    <mergeCell ref="F198:H198"/>
    <mergeCell ref="A183:A185"/>
    <mergeCell ref="B183:B185"/>
    <mergeCell ref="C183:C185"/>
    <mergeCell ref="A187:A189"/>
    <mergeCell ref="B187:B189"/>
    <mergeCell ref="C170:C172"/>
    <mergeCell ref="A174:A176"/>
    <mergeCell ref="B174:B176"/>
    <mergeCell ref="C174:C176"/>
    <mergeCell ref="A178:A180"/>
    <mergeCell ref="B178:B180"/>
    <mergeCell ref="C178:C180"/>
    <mergeCell ref="F173:H173"/>
    <mergeCell ref="F177:H177"/>
    <mergeCell ref="A162:A164"/>
    <mergeCell ref="B162:B164"/>
    <mergeCell ref="C162:C164"/>
    <mergeCell ref="A166:A168"/>
    <mergeCell ref="B166:B168"/>
    <mergeCell ref="C166:C168"/>
    <mergeCell ref="A170:A172"/>
    <mergeCell ref="B170:B172"/>
    <mergeCell ref="B153:B155"/>
    <mergeCell ref="A157:A159"/>
    <mergeCell ref="B157:B159"/>
    <mergeCell ref="F161:H161"/>
    <mergeCell ref="F165:H165"/>
    <mergeCell ref="F169:H169"/>
    <mergeCell ref="A136:A138"/>
    <mergeCell ref="B136:B138"/>
    <mergeCell ref="C136:C138"/>
    <mergeCell ref="F140:H140"/>
    <mergeCell ref="F144:H144"/>
    <mergeCell ref="F148:H148"/>
    <mergeCell ref="A145:A147"/>
    <mergeCell ref="B145:B147"/>
    <mergeCell ref="C124:C126"/>
    <mergeCell ref="A128:A130"/>
    <mergeCell ref="B128:B130"/>
    <mergeCell ref="C128:C130"/>
    <mergeCell ref="A132:A134"/>
    <mergeCell ref="B132:B134"/>
    <mergeCell ref="C132:C134"/>
    <mergeCell ref="F119:H119"/>
    <mergeCell ref="F123:H123"/>
    <mergeCell ref="F127:H127"/>
    <mergeCell ref="F131:H131"/>
    <mergeCell ref="F135:H135"/>
    <mergeCell ref="A120:A122"/>
    <mergeCell ref="B120:B122"/>
    <mergeCell ref="C120:C122"/>
    <mergeCell ref="A124:A126"/>
    <mergeCell ref="B124:B126"/>
    <mergeCell ref="C107:C109"/>
    <mergeCell ref="F114:H114"/>
    <mergeCell ref="F111:I113"/>
    <mergeCell ref="A103:A105"/>
    <mergeCell ref="B103:B105"/>
    <mergeCell ref="A111:A113"/>
    <mergeCell ref="B111:B113"/>
    <mergeCell ref="C111:C113"/>
    <mergeCell ref="F152:H152"/>
    <mergeCell ref="F156:H156"/>
    <mergeCell ref="A149:A151"/>
    <mergeCell ref="B149:B151"/>
    <mergeCell ref="A153:A155"/>
    <mergeCell ref="F102:H102"/>
    <mergeCell ref="F106:H106"/>
    <mergeCell ref="F110:H110"/>
    <mergeCell ref="A115:A117"/>
    <mergeCell ref="B115:B117"/>
    <mergeCell ref="F98:H98"/>
    <mergeCell ref="A99:A101"/>
    <mergeCell ref="B99:B101"/>
    <mergeCell ref="C99:C101"/>
    <mergeCell ref="A141:A143"/>
    <mergeCell ref="B141:B143"/>
    <mergeCell ref="C115:C117"/>
    <mergeCell ref="C103:C105"/>
    <mergeCell ref="A107:A109"/>
    <mergeCell ref="B107:B109"/>
    <mergeCell ref="B86:B88"/>
    <mergeCell ref="C86:C88"/>
    <mergeCell ref="A90:A92"/>
    <mergeCell ref="B90:B92"/>
    <mergeCell ref="C90:C92"/>
    <mergeCell ref="A94:A96"/>
    <mergeCell ref="B94:B96"/>
    <mergeCell ref="C94:C96"/>
    <mergeCell ref="F85:H85"/>
    <mergeCell ref="F89:H89"/>
    <mergeCell ref="F93:H93"/>
    <mergeCell ref="A78:A80"/>
    <mergeCell ref="B78:B80"/>
    <mergeCell ref="C78:C80"/>
    <mergeCell ref="A82:A84"/>
    <mergeCell ref="B82:B84"/>
    <mergeCell ref="C82:C84"/>
    <mergeCell ref="A86:A88"/>
    <mergeCell ref="F68:H68"/>
    <mergeCell ref="F70:H70"/>
    <mergeCell ref="F72:H72"/>
    <mergeCell ref="F74:H74"/>
    <mergeCell ref="F77:H77"/>
    <mergeCell ref="F81:H81"/>
    <mergeCell ref="F55:H55"/>
    <mergeCell ref="F57:H57"/>
    <mergeCell ref="F59:H59"/>
    <mergeCell ref="F61:H61"/>
    <mergeCell ref="F63:H63"/>
    <mergeCell ref="F66:H66"/>
    <mergeCell ref="B43:B45"/>
    <mergeCell ref="C43:C45"/>
    <mergeCell ref="A47:A49"/>
    <mergeCell ref="B47:B49"/>
    <mergeCell ref="C47:C49"/>
    <mergeCell ref="A51:A53"/>
    <mergeCell ref="B51:B53"/>
    <mergeCell ref="C51:C53"/>
    <mergeCell ref="F42:H42"/>
    <mergeCell ref="F46:H46"/>
    <mergeCell ref="F50:H50"/>
    <mergeCell ref="A35:A37"/>
    <mergeCell ref="B35:B37"/>
    <mergeCell ref="C35:C37"/>
    <mergeCell ref="A39:A41"/>
    <mergeCell ref="B39:B41"/>
    <mergeCell ref="C39:C41"/>
    <mergeCell ref="A43:A45"/>
    <mergeCell ref="F25:H25"/>
    <mergeCell ref="F27:H27"/>
    <mergeCell ref="F29:H29"/>
    <mergeCell ref="F31:H31"/>
    <mergeCell ref="F34:H34"/>
    <mergeCell ref="F38:H38"/>
    <mergeCell ref="F12:H12"/>
    <mergeCell ref="F14:H14"/>
    <mergeCell ref="F16:H16"/>
    <mergeCell ref="F18:H18"/>
    <mergeCell ref="F20:H20"/>
    <mergeCell ref="F23:H23"/>
    <mergeCell ref="C145:C147"/>
    <mergeCell ref="C149:C151"/>
    <mergeCell ref="C153:C155"/>
    <mergeCell ref="C141:C143"/>
    <mergeCell ref="C157:C159"/>
    <mergeCell ref="F1:H1"/>
    <mergeCell ref="F3:H3"/>
    <mergeCell ref="F5:H5"/>
    <mergeCell ref="F7:H7"/>
    <mergeCell ref="F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elmine</dc:creator>
  <cp:keywords/>
  <dc:description/>
  <cp:lastModifiedBy>Elmine Niemand</cp:lastModifiedBy>
  <cp:lastPrinted>2022-02-21T10:46:40Z</cp:lastPrinted>
  <dcterms:created xsi:type="dcterms:W3CDTF">2007-05-15T06:37:34Z</dcterms:created>
  <dcterms:modified xsi:type="dcterms:W3CDTF">2022-02-21T10:52:13Z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